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KC\Downloads\"/>
    </mc:Choice>
  </mc:AlternateContent>
  <xr:revisionPtr revIDLastSave="0" documentId="13_ncr:1_{17426813-71A8-4C38-9ACA-3538FED873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x Invoice" sheetId="1" r:id="rId1"/>
  </sheets>
  <definedNames>
    <definedName name="_xlnm.Print_Area" localSheetId="0">'Tax Invoice'!$A$1:$I$42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F25" i="1"/>
  <c r="F24" i="1"/>
  <c r="H24" i="1" s="1"/>
  <c r="H23" i="1"/>
  <c r="I23" i="1" s="1"/>
  <c r="F23" i="1"/>
  <c r="F27" i="1" s="1"/>
  <c r="I30" i="1" s="1"/>
  <c r="F21" i="1"/>
  <c r="H20" i="1"/>
  <c r="F20" i="1"/>
  <c r="I20" i="1" s="1"/>
  <c r="F19" i="1"/>
  <c r="H19" i="1" s="1"/>
  <c r="I19" i="1" s="1"/>
  <c r="H18" i="1"/>
  <c r="I18" i="1" s="1"/>
  <c r="F18" i="1"/>
  <c r="F17" i="1"/>
  <c r="H16" i="1"/>
  <c r="F16" i="1"/>
  <c r="I16" i="1" s="1"/>
  <c r="I21" i="1" l="1"/>
  <c r="I24" i="1"/>
  <c r="H17" i="1"/>
  <c r="I17" i="1" s="1"/>
  <c r="H21" i="1"/>
  <c r="H26" i="1"/>
  <c r="I26" i="1" s="1"/>
  <c r="H25" i="1"/>
  <c r="I25" i="1" s="1"/>
  <c r="I27" i="1" l="1"/>
  <c r="I34" i="1" s="1"/>
  <c r="H27" i="1"/>
  <c r="I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D8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Source PDF visibly reads 'Gujrat State'; preserved without correction.</t>
        </r>
      </text>
    </comment>
    <comment ref="B17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Source PDF shows this description clipped with an ellipsis; preserved as visible.</t>
        </r>
      </text>
    </comment>
    <comment ref="B2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Spelling preserved exactly as visible in the source PDF: 'Glicerene'.</t>
        </r>
      </text>
    </comment>
  </commentList>
</comments>
</file>

<file path=xl/sharedStrings.xml><?xml version="1.0" encoding="utf-8"?>
<sst xmlns="http://schemas.openxmlformats.org/spreadsheetml/2006/main" count="66" uniqueCount="59">
  <si>
    <t>Tax Invoice</t>
  </si>
  <si>
    <t>Original Copy</t>
  </si>
  <si>
    <t>Tax Invoice No.: IN-17</t>
  </si>
  <si>
    <t>Date: 24-Jan-2025</t>
  </si>
  <si>
    <t>Due Date: - 24-Jan-2025</t>
  </si>
  <si>
    <t>Sleek Bill</t>
  </si>
  <si>
    <t>Bill To:</t>
  </si>
  <si>
    <t>Nirmal Vijay, Panchshil Square, Tapovan Road, Camp, Amravati,</t>
  </si>
  <si>
    <t>Gujrat State</t>
  </si>
  <si>
    <t>Ship To:</t>
  </si>
  <si>
    <t>444602, IN</t>
  </si>
  <si>
    <t>abc tower, Ahmedabad, GJ (24), IN</t>
  </si>
  <si>
    <t>Delhi Belly</t>
  </si>
  <si>
    <t>Ph:+911234567890</t>
  </si>
  <si>
    <t>Place of Supply: DL (07)</t>
  </si>
  <si>
    <t>Delhi Shipping, Delhi, DL (07), IN</t>
  </si>
  <si>
    <t>Email: sales@sleekbill.in</t>
  </si>
  <si>
    <t>Contact Name: Kantibhai</t>
  </si>
  <si>
    <t>GSTIN: 27AAFCV2449G1Z7</t>
  </si>
  <si>
    <t>Contact No:</t>
  </si>
  <si>
    <t>PAN: AAFCV2449G</t>
  </si>
  <si>
    <t>Sr. No.</t>
  </si>
  <si>
    <t>Item &amp; Description</t>
  </si>
  <si>
    <t>HSN/SAC</t>
  </si>
  <si>
    <t>Qty.</t>
  </si>
  <si>
    <t>Price</t>
  </si>
  <si>
    <t>Taxable Amt.</t>
  </si>
  <si>
    <t>Discount</t>
  </si>
  <si>
    <t>IGST</t>
  </si>
  <si>
    <t>Amount</t>
  </si>
  <si>
    <t>Orange Powder
Organic Product</t>
  </si>
  <si>
    <t>6532</t>
  </si>
  <si>
    <t>1 KG</t>
  </si>
  <si>
    <t>—</t>
  </si>
  <si>
    <t>Walnuts 5% Tax Item
Walnuts, whether or not she...</t>
  </si>
  <si>
    <t>0802</t>
  </si>
  <si>
    <t>1 KGS</t>
  </si>
  <si>
    <t>Coin 3% Tax Item
Coin</t>
  </si>
  <si>
    <t>7118</t>
  </si>
  <si>
    <t>1 NOS</t>
  </si>
  <si>
    <t>Rose Water
Organic Product</t>
  </si>
  <si>
    <t>4685</t>
  </si>
  <si>
    <t>1 BTL</t>
  </si>
  <si>
    <t>Glicerene
Cosmetic Product</t>
  </si>
  <si>
    <t>5685</t>
  </si>
  <si>
    <t>Cheese 12% Tax Item
Cheese</t>
  </si>
  <si>
    <t>0406</t>
  </si>
  <si>
    <t>@0%</t>
  </si>
  <si>
    <t>@3%</t>
  </si>
  <si>
    <t>@5%</t>
  </si>
  <si>
    <t>@12%</t>
  </si>
  <si>
    <t>Total</t>
  </si>
  <si>
    <t>Total: ₹ Nine Hundred Sixty-eight And Zero Paisa Only</t>
  </si>
  <si>
    <t>Terms &amp; Conditions</t>
  </si>
  <si>
    <t>Total Before Tax:</t>
  </si>
  <si>
    <t>ADVANCE PAYMENT THIS RATES ARE VALID FOR ONLY 15 DAYS,</t>
  </si>
  <si>
    <t>Total Tax Amount:</t>
  </si>
  <si>
    <t>Provider Signature</t>
  </si>
  <si>
    <t>Total Amount: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</si>
</sst>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\ #,##0.00"/>
  </numFmts>
  <fonts count="6" x14ac:knownFonts="1">
    <font>
      <sz val="11"/>
      <color theme="1"/>
      <name val="Calibri"/>
      <family val="2"/>
      <scheme val="minor"/>
    </font>
    <font>
      <sz val="9"/>
      <name val="Arial"/>
    </font>
    <font>
      <b/>
      <sz val="18"/>
      <name val="Arial"/>
    </font>
    <font>
      <b/>
      <sz val="9"/>
      <name val="Arial"/>
    </font>
    <font>
      <b/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Border="1" applyAlignment="1">
      <alignment horizontal="right" vertical="center"/>
    </xf>
    <xf numFmtId="0" fontId="0" fillId="0" borderId="7" xfId="0" applyBorder="1"/>
    <xf numFmtId="0" fontId="1" fillId="0" borderId="0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1" fillId="0" borderId="10" xfId="0" applyFont="1" applyBorder="1" applyAlignment="1">
      <alignment vertical="center"/>
    </xf>
    <xf numFmtId="164" fontId="3" fillId="0" borderId="1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164" fontId="3" fillId="0" borderId="7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742950" cy="3333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twoCellAnchor editAs="oneCell">
    <xdr:from>
      <xdr:col>0</xdr:col>
      <xdr:colOff>1</xdr:colOff>
      <xdr:row>0</xdr:row>
      <xdr:rowOff>70702</xdr:rowOff>
    </xdr:from>
    <xdr:to>
      <xdr:col>2</xdr:col>
      <xdr:colOff>647700</xdr:colOff>
      <xdr:row>3</xdr:row>
      <xdr:rowOff>57150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FE9A429-E228-B71C-91DB-83693A95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70702"/>
          <a:ext cx="2886074" cy="615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tabSelected="1" workbookViewId="0">
      <selection activeCell="K18" sqref="K18"/>
    </sheetView>
  </sheetViews>
  <sheetFormatPr defaultRowHeight="15" x14ac:dyDescent="0.25"/>
  <cols>
    <col min="1" max="1" width="5.140625" customWidth="1"/>
    <col min="2" max="2" width="28.42578125" customWidth="1"/>
    <col min="3" max="3" width="14" customWidth="1"/>
    <col min="4" max="5" width="12" customWidth="1"/>
    <col min="6" max="6" width="18" customWidth="1"/>
    <col min="7" max="7" width="15" customWidth="1"/>
    <col min="8" max="8" width="12" customWidth="1"/>
    <col min="9" max="9" width="15" customWidth="1"/>
  </cols>
  <sheetData>
    <row r="1" spans="1:9" ht="9.9499999999999993" customHeight="1" x14ac:dyDescent="0.25">
      <c r="A1" s="10"/>
      <c r="B1" s="11"/>
      <c r="C1" s="11"/>
      <c r="D1" s="11"/>
      <c r="E1" s="11"/>
      <c r="F1" s="11"/>
      <c r="G1" s="11"/>
      <c r="H1" s="11"/>
      <c r="I1" s="12"/>
    </row>
    <row r="2" spans="1:9" ht="21.95" customHeight="1" x14ac:dyDescent="0.25">
      <c r="A2" s="13"/>
      <c r="B2" s="14"/>
      <c r="C2" s="14"/>
      <c r="D2" s="15" t="s">
        <v>0</v>
      </c>
      <c r="E2" s="16"/>
      <c r="F2" s="16"/>
      <c r="G2" s="17" t="s">
        <v>1</v>
      </c>
      <c r="H2" s="16"/>
      <c r="I2" s="18"/>
    </row>
    <row r="3" spans="1:9" ht="18" customHeight="1" x14ac:dyDescent="0.25">
      <c r="A3" s="13"/>
      <c r="B3" s="14"/>
      <c r="C3" s="14"/>
      <c r="D3" s="16"/>
      <c r="E3" s="16"/>
      <c r="F3" s="16"/>
      <c r="G3" s="19" t="s">
        <v>2</v>
      </c>
      <c r="H3" s="16"/>
      <c r="I3" s="18"/>
    </row>
    <row r="4" spans="1:9" ht="18" customHeight="1" x14ac:dyDescent="0.25">
      <c r="A4" s="13"/>
      <c r="B4" s="14"/>
      <c r="C4" s="14"/>
      <c r="D4" s="14"/>
      <c r="E4" s="14"/>
      <c r="F4" s="14"/>
      <c r="G4" s="19" t="s">
        <v>3</v>
      </c>
      <c r="H4" s="16"/>
      <c r="I4" s="18"/>
    </row>
    <row r="5" spans="1:9" ht="18" customHeight="1" x14ac:dyDescent="0.25">
      <c r="A5" s="13"/>
      <c r="B5" s="14"/>
      <c r="C5" s="14"/>
      <c r="D5" s="14"/>
      <c r="E5" s="14"/>
      <c r="F5" s="14"/>
      <c r="G5" s="19" t="s">
        <v>4</v>
      </c>
      <c r="H5" s="16"/>
      <c r="I5" s="18"/>
    </row>
    <row r="6" spans="1:9" ht="5.0999999999999996" customHeight="1" x14ac:dyDescent="0.25">
      <c r="A6" s="20"/>
      <c r="B6" s="2"/>
      <c r="C6" s="2"/>
      <c r="D6" s="2"/>
      <c r="E6" s="2"/>
      <c r="F6" s="2"/>
      <c r="G6" s="2"/>
      <c r="H6" s="2"/>
      <c r="I6" s="21"/>
    </row>
    <row r="7" spans="1:9" ht="11.45" customHeight="1" x14ac:dyDescent="0.25">
      <c r="A7" s="22" t="s">
        <v>5</v>
      </c>
      <c r="B7" s="16"/>
      <c r="C7" s="16"/>
      <c r="D7" s="23" t="s">
        <v>6</v>
      </c>
      <c r="E7" s="16"/>
      <c r="F7" s="16"/>
      <c r="G7" s="14"/>
      <c r="H7" s="14"/>
      <c r="I7" s="24"/>
    </row>
    <row r="8" spans="1:9" ht="11.45" customHeight="1" x14ac:dyDescent="0.25">
      <c r="A8" s="25" t="s">
        <v>7</v>
      </c>
      <c r="B8" s="16"/>
      <c r="C8" s="16"/>
      <c r="D8" s="26" t="s">
        <v>8</v>
      </c>
      <c r="E8" s="16"/>
      <c r="F8" s="16"/>
      <c r="G8" s="23" t="s">
        <v>9</v>
      </c>
      <c r="H8" s="16"/>
      <c r="I8" s="18"/>
    </row>
    <row r="9" spans="1:9" ht="11.45" customHeight="1" x14ac:dyDescent="0.25">
      <c r="A9" s="25" t="s">
        <v>10</v>
      </c>
      <c r="B9" s="16"/>
      <c r="C9" s="16"/>
      <c r="D9" s="26" t="s">
        <v>11</v>
      </c>
      <c r="E9" s="16"/>
      <c r="F9" s="16"/>
      <c r="G9" s="26" t="s">
        <v>12</v>
      </c>
      <c r="H9" s="16"/>
      <c r="I9" s="18"/>
    </row>
    <row r="10" spans="1:9" ht="11.45" customHeight="1" x14ac:dyDescent="0.25">
      <c r="A10" s="25" t="s">
        <v>13</v>
      </c>
      <c r="B10" s="16"/>
      <c r="C10" s="16"/>
      <c r="D10" s="26" t="s">
        <v>14</v>
      </c>
      <c r="E10" s="16"/>
      <c r="F10" s="16"/>
      <c r="G10" s="26" t="s">
        <v>15</v>
      </c>
      <c r="H10" s="16"/>
      <c r="I10" s="18"/>
    </row>
    <row r="11" spans="1:9" ht="11.45" customHeight="1" x14ac:dyDescent="0.25">
      <c r="A11" s="25" t="s">
        <v>16</v>
      </c>
      <c r="B11" s="16"/>
      <c r="C11" s="16"/>
      <c r="D11" s="14"/>
      <c r="E11" s="14"/>
      <c r="F11" s="14"/>
      <c r="G11" s="26" t="s">
        <v>17</v>
      </c>
      <c r="H11" s="16"/>
      <c r="I11" s="18"/>
    </row>
    <row r="12" spans="1:9" ht="11.45" customHeight="1" x14ac:dyDescent="0.25">
      <c r="A12" s="25" t="s">
        <v>18</v>
      </c>
      <c r="B12" s="16"/>
      <c r="C12" s="16"/>
      <c r="D12" s="14"/>
      <c r="E12" s="14"/>
      <c r="F12" s="14"/>
      <c r="G12" s="26" t="s">
        <v>19</v>
      </c>
      <c r="H12" s="16"/>
      <c r="I12" s="18"/>
    </row>
    <row r="13" spans="1:9" ht="11.45" customHeight="1" x14ac:dyDescent="0.25">
      <c r="A13" s="25" t="s">
        <v>20</v>
      </c>
      <c r="B13" s="16"/>
      <c r="C13" s="16"/>
      <c r="D13" s="14"/>
      <c r="E13" s="14"/>
      <c r="F13" s="14"/>
      <c r="G13" s="14"/>
      <c r="H13" s="14"/>
      <c r="I13" s="24"/>
    </row>
    <row r="14" spans="1:9" ht="3.95" customHeight="1" x14ac:dyDescent="0.25">
      <c r="A14" s="13"/>
      <c r="B14" s="14"/>
      <c r="C14" s="14"/>
      <c r="D14" s="14"/>
      <c r="E14" s="14"/>
      <c r="F14" s="14"/>
      <c r="G14" s="14"/>
      <c r="H14" s="14"/>
      <c r="I14" s="24"/>
    </row>
    <row r="15" spans="1:9" ht="30" customHeight="1" x14ac:dyDescent="0.25">
      <c r="A15" s="27" t="s">
        <v>21</v>
      </c>
      <c r="B15" s="3" t="s">
        <v>22</v>
      </c>
      <c r="C15" s="3" t="s">
        <v>23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28</v>
      </c>
      <c r="I15" s="28" t="s">
        <v>29</v>
      </c>
    </row>
    <row r="16" spans="1:9" ht="24.95" customHeight="1" x14ac:dyDescent="0.25">
      <c r="A16" s="29">
        <v>1</v>
      </c>
      <c r="B16" s="5" t="s">
        <v>30</v>
      </c>
      <c r="C16" s="4" t="s">
        <v>31</v>
      </c>
      <c r="D16" s="4" t="s">
        <v>32</v>
      </c>
      <c r="E16" s="6">
        <v>400</v>
      </c>
      <c r="F16" s="6">
        <f t="shared" ref="F16:F21" si="0">E16</f>
        <v>400</v>
      </c>
      <c r="G16" s="4" t="s">
        <v>33</v>
      </c>
      <c r="H16" s="6">
        <f>F16*0.12</f>
        <v>48</v>
      </c>
      <c r="I16" s="30">
        <f t="shared" ref="I16:I21" si="1">F16+H16</f>
        <v>448</v>
      </c>
    </row>
    <row r="17" spans="1:9" ht="24.95" customHeight="1" x14ac:dyDescent="0.25">
      <c r="A17" s="29">
        <v>2</v>
      </c>
      <c r="B17" s="5" t="s">
        <v>34</v>
      </c>
      <c r="C17" s="4" t="s">
        <v>35</v>
      </c>
      <c r="D17" s="4" t="s">
        <v>36</v>
      </c>
      <c r="E17" s="6">
        <v>100</v>
      </c>
      <c r="F17" s="6">
        <f t="shared" si="0"/>
        <v>100</v>
      </c>
      <c r="G17" s="4" t="s">
        <v>33</v>
      </c>
      <c r="H17" s="6">
        <f>F17*0.05</f>
        <v>5</v>
      </c>
      <c r="I17" s="30">
        <f t="shared" si="1"/>
        <v>105</v>
      </c>
    </row>
    <row r="18" spans="1:9" ht="24.95" customHeight="1" x14ac:dyDescent="0.25">
      <c r="A18" s="29">
        <v>3</v>
      </c>
      <c r="B18" s="5" t="s">
        <v>37</v>
      </c>
      <c r="C18" s="4" t="s">
        <v>38</v>
      </c>
      <c r="D18" s="4" t="s">
        <v>39</v>
      </c>
      <c r="E18" s="6">
        <v>100</v>
      </c>
      <c r="F18" s="6">
        <f t="shared" si="0"/>
        <v>100</v>
      </c>
      <c r="G18" s="4" t="s">
        <v>33</v>
      </c>
      <c r="H18" s="6">
        <f>F18*0.03</f>
        <v>3</v>
      </c>
      <c r="I18" s="30">
        <f t="shared" si="1"/>
        <v>103</v>
      </c>
    </row>
    <row r="19" spans="1:9" ht="24.95" customHeight="1" x14ac:dyDescent="0.25">
      <c r="A19" s="29">
        <v>4</v>
      </c>
      <c r="B19" s="5" t="s">
        <v>40</v>
      </c>
      <c r="C19" s="4" t="s">
        <v>41</v>
      </c>
      <c r="D19" s="4" t="s">
        <v>42</v>
      </c>
      <c r="E19" s="6">
        <v>150</v>
      </c>
      <c r="F19" s="6">
        <f t="shared" si="0"/>
        <v>150</v>
      </c>
      <c r="G19" s="4" t="s">
        <v>33</v>
      </c>
      <c r="H19" s="6">
        <f>F19*0</f>
        <v>0</v>
      </c>
      <c r="I19" s="30">
        <f t="shared" si="1"/>
        <v>150</v>
      </c>
    </row>
    <row r="20" spans="1:9" ht="24.95" customHeight="1" x14ac:dyDescent="0.25">
      <c r="A20" s="29">
        <v>5</v>
      </c>
      <c r="B20" s="5" t="s">
        <v>43</v>
      </c>
      <c r="C20" s="4" t="s">
        <v>44</v>
      </c>
      <c r="D20" s="4" t="s">
        <v>42</v>
      </c>
      <c r="E20" s="6">
        <v>50</v>
      </c>
      <c r="F20" s="6">
        <f t="shared" si="0"/>
        <v>50</v>
      </c>
      <c r="G20" s="4" t="s">
        <v>33</v>
      </c>
      <c r="H20" s="6">
        <f>F20*0</f>
        <v>0</v>
      </c>
      <c r="I20" s="30">
        <f t="shared" si="1"/>
        <v>50</v>
      </c>
    </row>
    <row r="21" spans="1:9" ht="24.95" customHeight="1" x14ac:dyDescent="0.25">
      <c r="A21" s="29">
        <v>6</v>
      </c>
      <c r="B21" s="5" t="s">
        <v>45</v>
      </c>
      <c r="C21" s="4" t="s">
        <v>46</v>
      </c>
      <c r="D21" s="4" t="s">
        <v>36</v>
      </c>
      <c r="E21" s="6">
        <v>100</v>
      </c>
      <c r="F21" s="6">
        <f t="shared" si="0"/>
        <v>100</v>
      </c>
      <c r="G21" s="4" t="s">
        <v>33</v>
      </c>
      <c r="H21" s="6">
        <f>F21*0.12</f>
        <v>12</v>
      </c>
      <c r="I21" s="30">
        <f t="shared" si="1"/>
        <v>112</v>
      </c>
    </row>
    <row r="22" spans="1:9" ht="8.1" customHeight="1" x14ac:dyDescent="0.25">
      <c r="A22" s="13"/>
      <c r="B22" s="14"/>
      <c r="C22" s="14"/>
      <c r="D22" s="14"/>
      <c r="E22" s="14"/>
      <c r="F22" s="14"/>
      <c r="G22" s="14"/>
      <c r="H22" s="14"/>
      <c r="I22" s="24"/>
    </row>
    <row r="23" spans="1:9" ht="15.95" customHeight="1" x14ac:dyDescent="0.25">
      <c r="A23" s="13"/>
      <c r="B23" s="14"/>
      <c r="C23" s="31" t="s">
        <v>47</v>
      </c>
      <c r="D23" s="14"/>
      <c r="E23" s="14"/>
      <c r="F23" s="32">
        <f>200</f>
        <v>200</v>
      </c>
      <c r="G23" s="14"/>
      <c r="H23" s="32">
        <f>F23*0</f>
        <v>0</v>
      </c>
      <c r="I23" s="33">
        <f>F23+H23</f>
        <v>200</v>
      </c>
    </row>
    <row r="24" spans="1:9" ht="15.95" customHeight="1" x14ac:dyDescent="0.25">
      <c r="A24" s="13"/>
      <c r="B24" s="14"/>
      <c r="C24" s="31" t="s">
        <v>48</v>
      </c>
      <c r="D24" s="14"/>
      <c r="E24" s="14"/>
      <c r="F24" s="32">
        <f>100</f>
        <v>100</v>
      </c>
      <c r="G24" s="14"/>
      <c r="H24" s="32">
        <f>F24*0.03</f>
        <v>3</v>
      </c>
      <c r="I24" s="33">
        <f>F24+H24</f>
        <v>103</v>
      </c>
    </row>
    <row r="25" spans="1:9" ht="15.95" customHeight="1" x14ac:dyDescent="0.25">
      <c r="A25" s="13"/>
      <c r="B25" s="14"/>
      <c r="C25" s="31" t="s">
        <v>49</v>
      </c>
      <c r="D25" s="14"/>
      <c r="E25" s="14"/>
      <c r="F25" s="32">
        <f>100</f>
        <v>100</v>
      </c>
      <c r="G25" s="14"/>
      <c r="H25" s="32">
        <f>F25*0.05</f>
        <v>5</v>
      </c>
      <c r="I25" s="33">
        <f>F25+H25</f>
        <v>105</v>
      </c>
    </row>
    <row r="26" spans="1:9" ht="15.95" customHeight="1" x14ac:dyDescent="0.25">
      <c r="A26" s="13"/>
      <c r="B26" s="14"/>
      <c r="C26" s="31" t="s">
        <v>50</v>
      </c>
      <c r="D26" s="14"/>
      <c r="E26" s="14"/>
      <c r="F26" s="32">
        <f>500</f>
        <v>500</v>
      </c>
      <c r="G26" s="14"/>
      <c r="H26" s="32">
        <f>F26*0.12</f>
        <v>60</v>
      </c>
      <c r="I26" s="33">
        <f>F26+H26</f>
        <v>560</v>
      </c>
    </row>
    <row r="27" spans="1:9" ht="18" customHeight="1" x14ac:dyDescent="0.25">
      <c r="A27" s="34"/>
      <c r="B27" s="7"/>
      <c r="C27" s="7"/>
      <c r="D27" s="7"/>
      <c r="E27" s="8" t="s">
        <v>51</v>
      </c>
      <c r="F27" s="9">
        <f>SUM(F23:F26)</f>
        <v>900</v>
      </c>
      <c r="G27" s="7"/>
      <c r="H27" s="9">
        <f>SUM(H23:H26)</f>
        <v>68</v>
      </c>
      <c r="I27" s="35">
        <f>SUM(I23:I26)</f>
        <v>968</v>
      </c>
    </row>
    <row r="28" spans="1:9" ht="20.100000000000001" customHeight="1" x14ac:dyDescent="0.25">
      <c r="A28" s="25" t="s">
        <v>52</v>
      </c>
      <c r="B28" s="16"/>
      <c r="C28" s="16"/>
      <c r="D28" s="16"/>
      <c r="E28" s="16"/>
      <c r="F28" s="16"/>
      <c r="G28" s="14"/>
      <c r="H28" s="14"/>
      <c r="I28" s="24"/>
    </row>
    <row r="29" spans="1:9" ht="8.1" customHeight="1" x14ac:dyDescent="0.25">
      <c r="A29" s="13"/>
      <c r="B29" s="14"/>
      <c r="C29" s="14"/>
      <c r="D29" s="14"/>
      <c r="E29" s="14"/>
      <c r="F29" s="14"/>
      <c r="G29" s="14"/>
      <c r="H29" s="14"/>
      <c r="I29" s="24"/>
    </row>
    <row r="30" spans="1:9" ht="24" customHeight="1" x14ac:dyDescent="0.25">
      <c r="A30" s="13"/>
      <c r="B30" s="14"/>
      <c r="C30" s="14"/>
      <c r="D30" s="36" t="s">
        <v>53</v>
      </c>
      <c r="E30" s="16"/>
      <c r="F30" s="16"/>
      <c r="G30" s="17" t="s">
        <v>54</v>
      </c>
      <c r="H30" s="16"/>
      <c r="I30" s="37">
        <f>F27</f>
        <v>900</v>
      </c>
    </row>
    <row r="31" spans="1:9" ht="8.1" customHeight="1" x14ac:dyDescent="0.25">
      <c r="A31" s="13"/>
      <c r="B31" s="14"/>
      <c r="C31" s="14"/>
      <c r="D31" s="14"/>
      <c r="E31" s="14"/>
      <c r="F31" s="14"/>
      <c r="G31" s="14"/>
      <c r="H31" s="14"/>
      <c r="I31" s="24"/>
    </row>
    <row r="32" spans="1:9" ht="20.100000000000001" customHeight="1" x14ac:dyDescent="0.25">
      <c r="A32" s="13"/>
      <c r="B32" s="14"/>
      <c r="C32" s="14"/>
      <c r="D32" s="38" t="s">
        <v>55</v>
      </c>
      <c r="E32" s="16"/>
      <c r="F32" s="16"/>
      <c r="G32" s="17" t="s">
        <v>56</v>
      </c>
      <c r="H32" s="16"/>
      <c r="I32" s="37">
        <f>H27</f>
        <v>68</v>
      </c>
    </row>
    <row r="33" spans="1:9" ht="8.1" customHeight="1" x14ac:dyDescent="0.25">
      <c r="A33" s="13"/>
      <c r="B33" s="14"/>
      <c r="C33" s="14"/>
      <c r="D33" s="16"/>
      <c r="E33" s="16"/>
      <c r="F33" s="16"/>
      <c r="G33" s="14"/>
      <c r="H33" s="14"/>
      <c r="I33" s="24"/>
    </row>
    <row r="34" spans="1:9" ht="20.100000000000001" customHeight="1" x14ac:dyDescent="0.25">
      <c r="A34" s="13" t="s">
        <v>57</v>
      </c>
      <c r="B34" s="14"/>
      <c r="C34" s="14"/>
      <c r="D34" s="14"/>
      <c r="E34" s="14"/>
      <c r="F34" s="14"/>
      <c r="G34" s="17" t="s">
        <v>58</v>
      </c>
      <c r="H34" s="16"/>
      <c r="I34" s="37">
        <f>I27</f>
        <v>968</v>
      </c>
    </row>
    <row r="35" spans="1:9" ht="18" customHeight="1" x14ac:dyDescent="0.25">
      <c r="A35" s="13"/>
      <c r="B35" s="14"/>
      <c r="C35" s="14"/>
      <c r="D35" s="14"/>
      <c r="E35" s="14"/>
      <c r="F35" s="14"/>
      <c r="G35" s="14"/>
      <c r="H35" s="14"/>
      <c r="I35" s="24"/>
    </row>
    <row r="36" spans="1:9" ht="18" customHeight="1" x14ac:dyDescent="0.25">
      <c r="A36" s="13"/>
      <c r="B36" s="14"/>
      <c r="C36" s="14"/>
      <c r="D36" s="14"/>
      <c r="E36" s="14"/>
      <c r="F36" s="14"/>
      <c r="G36" s="14"/>
      <c r="H36" s="14"/>
      <c r="I36" s="24"/>
    </row>
    <row r="37" spans="1:9" ht="18" customHeight="1" x14ac:dyDescent="0.25">
      <c r="A37" s="39"/>
      <c r="B37" s="40"/>
      <c r="C37" s="40"/>
      <c r="D37" s="40"/>
      <c r="E37" s="40"/>
      <c r="F37" s="40"/>
      <c r="G37" s="40"/>
      <c r="H37" s="40"/>
      <c r="I37" s="41"/>
    </row>
    <row r="38" spans="1:9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</sheetData>
  <mergeCells count="27">
    <mergeCell ref="G2:I2"/>
    <mergeCell ref="A11:C11"/>
    <mergeCell ref="G32:H32"/>
    <mergeCell ref="G8:I8"/>
    <mergeCell ref="A7:C7"/>
    <mergeCell ref="G34:H34"/>
    <mergeCell ref="G30:H30"/>
    <mergeCell ref="D32:F33"/>
    <mergeCell ref="A9:C9"/>
    <mergeCell ref="G9:I9"/>
    <mergeCell ref="G12:I12"/>
    <mergeCell ref="D10:F10"/>
    <mergeCell ref="G11:I11"/>
    <mergeCell ref="D30:F30"/>
    <mergeCell ref="D8:F8"/>
    <mergeCell ref="A10:C10"/>
    <mergeCell ref="D2:F3"/>
    <mergeCell ref="A13:C13"/>
    <mergeCell ref="A28:F28"/>
    <mergeCell ref="G10:I10"/>
    <mergeCell ref="G3:I3"/>
    <mergeCell ref="D7:F7"/>
    <mergeCell ref="A12:C12"/>
    <mergeCell ref="G5:I5"/>
    <mergeCell ref="A8:C8"/>
    <mergeCell ref="G4:I4"/>
    <mergeCell ref="D9:F9"/>
  </mergeCells>
  <pageMargins left="0.25" right="0.25" top="0.25" bottom="0.25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Priyanka patil</cp:lastModifiedBy>
  <dcterms:created xsi:type="dcterms:W3CDTF">2026-09-24T05:36:48Z</dcterms:created>
  <dcterms:modified xsi:type="dcterms:W3CDTF">2026-09-24T05:39:21Z</dcterms:modified>
</cp:coreProperties>
</file>