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KC\Downloads\"/>
    </mc:Choice>
  </mc:AlternateContent>
  <xr:revisionPtr revIDLastSave="0" documentId="13_ncr:1_{60344AB1-0D0D-4738-BEA2-1BDD53105D88}" xr6:coauthVersionLast="47" xr6:coauthVersionMax="47" xr10:uidLastSave="{00000000-0000-0000-0000-000000000000}"/>
  <bookViews>
    <workbookView xWindow="0" yWindow="300" windowWidth="20730" windowHeight="11160" xr2:uid="{00000000-000D-0000-FFFF-FFFF00000000}"/>
  </bookViews>
  <sheets>
    <sheet name="Quotation" sheetId="1" r:id="rId1"/>
    <sheet name="_Rates" sheetId="2" state="hidden" r:id="rId2"/>
  </sheets>
  <definedNames>
    <definedName name="_xlnm.Print_Area" localSheetId="0">Quotation!$A$1:$J$36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G26" i="1"/>
  <c r="I26" i="1" s="1"/>
  <c r="G25" i="1"/>
  <c r="I25" i="1" s="1"/>
  <c r="G24" i="1"/>
  <c r="I24" i="1" s="1"/>
  <c r="G23" i="1"/>
  <c r="I23" i="1" s="1"/>
  <c r="G22" i="1"/>
  <c r="I22" i="1" s="1"/>
  <c r="G21" i="1"/>
  <c r="I21" i="1" s="1"/>
  <c r="H21" i="1" l="1"/>
  <c r="J21" i="1" s="1"/>
  <c r="H22" i="1"/>
  <c r="J22" i="1" s="1"/>
  <c r="H23" i="1"/>
  <c r="J23" i="1" s="1"/>
  <c r="H24" i="1"/>
  <c r="J24" i="1" s="1"/>
  <c r="H25" i="1"/>
  <c r="J25" i="1" s="1"/>
  <c r="H26" i="1"/>
  <c r="J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H2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CGST rate: 9%</t>
        </r>
      </text>
    </comment>
    <comment ref="I2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SGST rate: 9%</t>
        </r>
      </text>
    </comment>
    <comment ref="H22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CGST rate: 2.5%</t>
        </r>
      </text>
    </comment>
    <comment ref="I22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SGST rate: 2.5%</t>
        </r>
      </text>
    </comment>
    <comment ref="H2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CGST rate: 9%</t>
        </r>
      </text>
    </comment>
    <comment ref="I23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SGST rate: 9%</t>
        </r>
      </text>
    </comment>
    <comment ref="H24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CGST rate: 9%</t>
        </r>
      </text>
    </comment>
    <comment ref="I24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SGST rate: 9%</t>
        </r>
      </text>
    </comment>
    <comment ref="H25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CGST rate: 9%</t>
        </r>
      </text>
    </comment>
    <comment ref="I25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SGST rate: 9%</t>
        </r>
      </text>
    </comment>
    <comment ref="H26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CGST rate: 9%</t>
        </r>
      </text>
    </comment>
    <comment ref="I26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SGST rate: 9%</t>
        </r>
      </text>
    </comment>
    <comment ref="H27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CGST rate: 0%</t>
        </r>
      </text>
    </comment>
    <comment ref="I27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SGST rate: 0%</t>
        </r>
      </text>
    </comment>
    <comment ref="H28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CGST rate: 0%</t>
        </r>
      </text>
    </comment>
    <comment ref="I28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SGST rate: 0%</t>
        </r>
      </text>
    </comment>
  </commentList>
</comments>
</file>

<file path=xl/sharedStrings.xml><?xml version="1.0" encoding="utf-8"?>
<sst xmlns="http://schemas.openxmlformats.org/spreadsheetml/2006/main" count="72" uniqueCount="67">
  <si>
    <t>QUOTATION</t>
  </si>
  <si>
    <t>#1</t>
  </si>
  <si>
    <t>Amount Due:                                  ₹ 35,794.00</t>
  </si>
  <si>
    <t>Sleek Bill</t>
  </si>
  <si>
    <t>Issue Date:</t>
  </si>
  <si>
    <t>13 / 05 / 2026</t>
  </si>
  <si>
    <t>2nd Floor, EFC, J K Infotech 2, Near Rubi Hall Clinic,</t>
  </si>
  <si>
    <t>Valid Until:</t>
  </si>
  <si>
    <t>28 / 05 / 2026</t>
  </si>
  <si>
    <t>Rajiv Gandhi Infotech Park, Hinjewadi Phase-1, Pune,</t>
  </si>
  <si>
    <t>Place of Supply:</t>
  </si>
  <si>
    <t>MH (27)</t>
  </si>
  <si>
    <t>Maharashtra (MH-27) 411057, IN</t>
  </si>
  <si>
    <t>GSTIN: 27AACCV2449G1ZZ    LLPIN: 5768798988</t>
  </si>
  <si>
    <t>PAN: ABCTR8710P    LST: EC3NA4B</t>
  </si>
  <si>
    <t>Contact Name: V K Control System Pvt Ltd.</t>
  </si>
  <si>
    <t>Offer to</t>
  </si>
  <si>
    <t>Ship To</t>
  </si>
  <si>
    <t>V K CONTROL SYSTEM PRIVATE LIMITED</t>
  </si>
  <si>
    <t>302 SOMNATH APARTMENT TAPOVAN ROAD SURBHI</t>
  </si>
  <si>
    <t>LAYOUT, CAMP AMRAVATI , Amravati, Maharashtra (MH-27)</t>
  </si>
  <si>
    <t>302 SOMNATH APARTMENT TAPOVAN ROAD SURBHI LAYOUT, CAMP AMRAVATI, Amravati, Maharashtra</t>
  </si>
  <si>
    <t>444601, IN</t>
  </si>
  <si>
    <t>(MH-27) 444601, IN</t>
  </si>
  <si>
    <t>GSTIN: 27AACVC2449G1Z7</t>
  </si>
  <si>
    <t>S.No</t>
  </si>
  <si>
    <t>Item
Description</t>
  </si>
  <si>
    <t>HSN/SAC</t>
  </si>
  <si>
    <t>Qty
UOM</t>
  </si>
  <si>
    <t>Price
(₹)</t>
  </si>
  <si>
    <t>Discount
(₹)</t>
  </si>
  <si>
    <t>Taxable
Value (₹)</t>
  </si>
  <si>
    <t>CGST
(₹)</t>
  </si>
  <si>
    <t>SGST
(₹)</t>
  </si>
  <si>
    <t>Amount
(₹)</t>
  </si>
  <si>
    <t>Smart Fitness Watch</t>
  </si>
  <si>
    <t>8517</t>
  </si>
  <si>
    <t>1.00
Pieces
(PCS)</t>
  </si>
  <si>
    <t>ROOM AC</t>
  </si>
  <si>
    <t>123456</t>
  </si>
  <si>
    <t>1.00</t>
  </si>
  <si>
    <t>Portable SSD 1TB</t>
  </si>
  <si>
    <t>8471</t>
  </si>
  <si>
    <t>1.00
Numbers
(NOS)</t>
  </si>
  <si>
    <t>Wireless Keyboard
Bluetooth and Wired duo</t>
  </si>
  <si>
    <t>Wireless Bluetooth
Headphones
with battery backup</t>
  </si>
  <si>
    <t>8518</t>
  </si>
  <si>
    <t>Web Cam
1080 USB Cam</t>
  </si>
  <si>
    <t>8525</t>
  </si>
  <si>
    <t>Shipping &amp; Packaging charges</t>
  </si>
  <si>
    <t>Account Holder Name: V K Control
System Pvt Ltd</t>
  </si>
  <si>
    <t>Total</t>
  </si>
  <si>
    <t>Bank Name: HDFC LTD</t>
  </si>
  <si>
    <t>(+) Discount</t>
  </si>
  <si>
    <t>Account Number: 1234567890</t>
  </si>
  <si>
    <t>(+) Shipping &amp; Packaging</t>
  </si>
  <si>
    <t>Branch Name: Jijauzmbt, Amravati</t>
  </si>
  <si>
    <t>Total Taxable Value</t>
  </si>
  <si>
    <t>IFSC Code: HDFC000688
UPI ID: 1234567890@okl</t>
  </si>
  <si>
    <t>Total Tax Amount</t>
  </si>
  <si>
    <t>Rounded Off</t>
  </si>
  <si>
    <t>Total Value (in figure)                         ₹ 70,999.00</t>
  </si>
  <si>
    <t>Total Value (in words)          ₹ Seventy Thousand Nine Hundred Ninety Nine Only</t>
  </si>
  <si>
    <t>Item</t>
  </si>
  <si>
    <t>CGST Rate</t>
  </si>
  <si>
    <t>SGST Rate</t>
  </si>
  <si>
    <t>Shipping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</si>
</sst>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color rgb="FF0D466B"/>
      <name val="Arial"/>
    </font>
    <font>
      <sz val="9.5"/>
      <color rgb="FF1F3B4D"/>
      <name val="Arial"/>
    </font>
    <font>
      <b/>
      <sz val="9.5"/>
      <color rgb="FF1F3B4D"/>
      <name val="Arial"/>
    </font>
    <font>
      <b/>
      <sz val="21"/>
      <color rgb="FF0D466B"/>
      <name val="Arial"/>
    </font>
    <font>
      <b/>
      <sz val="18"/>
      <color rgb="FF0D466B"/>
      <name val="Arial"/>
    </font>
    <font>
      <b/>
      <sz val="14"/>
      <color rgb="FFFFFFFF"/>
      <name val="Arial"/>
    </font>
    <font>
      <b/>
      <sz val="10"/>
      <color rgb="FF0D466B"/>
      <name val="Arial"/>
    </font>
    <font>
      <sz val="10"/>
      <color rgb="FF1F3B4D"/>
      <name val="Arial"/>
    </font>
    <font>
      <b/>
      <sz val="12"/>
      <color rgb="FF0D466B"/>
      <name val="Arial"/>
    </font>
    <font>
      <b/>
      <sz val="9"/>
      <color rgb="FFFFFFFF"/>
      <name val="Arial"/>
    </font>
    <font>
      <b/>
      <sz val="9"/>
      <color rgb="FF1F3B4D"/>
      <name val="Arial"/>
    </font>
    <font>
      <b/>
      <sz val="9"/>
      <color rgb="FF0D466B"/>
      <name val="Arial"/>
    </font>
    <font>
      <sz val="9"/>
      <color rgb="FF1F3B4D"/>
      <name val="Arial"/>
    </font>
    <font>
      <b/>
      <sz val="11"/>
      <color rgb="FFFFFFFF"/>
      <name val="Arial"/>
    </font>
    <font>
      <b/>
      <sz val="10"/>
      <color rgb="FFFFFFFF"/>
      <name val="Arial"/>
    </font>
    <font>
      <b/>
      <sz val="10.5"/>
      <color rgb="FF0D466B"/>
      <name val="Arial"/>
    </font>
    <font>
      <sz val="9.1999999999999993"/>
      <color rgb="FF1F3B4D"/>
      <name val="Arial"/>
    </font>
    <font>
      <b/>
      <sz val="9.1999999999999993"/>
      <color rgb="FF1F3B4D"/>
      <name val="Arial"/>
    </font>
    <font>
      <b/>
      <sz val="9.1999999999999993"/>
      <color rgb="FF1684B7"/>
      <name val="Arial"/>
    </font>
  </fonts>
  <fills count="5">
    <fill>
      <patternFill patternType="none"/>
    </fill>
    <fill>
      <patternFill patternType="gray125"/>
    </fill>
    <fill>
      <patternFill patternType="solid">
        <fgColor rgb="FF0B7EA0"/>
      </patternFill>
    </fill>
    <fill>
      <patternFill patternType="solid">
        <fgColor rgb="FFF5F8FA"/>
      </patternFill>
    </fill>
    <fill>
      <patternFill patternType="solid">
        <fgColor rgb="FFF3F8FA"/>
      </patternFill>
    </fill>
  </fills>
  <borders count="9">
    <border>
      <left/>
      <right/>
      <top/>
      <bottom/>
      <diagonal/>
    </border>
    <border>
      <left style="thin">
        <color rgb="FFB7D1DC"/>
      </left>
      <right style="thin">
        <color rgb="FFB7D1DC"/>
      </right>
      <top style="thin">
        <color rgb="FFB7D1DC"/>
      </top>
      <bottom style="thin">
        <color rgb="FFB7D1DC"/>
      </bottom>
      <diagonal/>
    </border>
    <border>
      <left style="medium">
        <color rgb="FF0B7EA0"/>
      </left>
      <right style="medium">
        <color rgb="FF0B7EA0"/>
      </right>
      <top style="medium">
        <color rgb="FF0B7EA0"/>
      </top>
      <bottom style="medium">
        <color rgb="FF0B7EA0"/>
      </bottom>
      <diagonal/>
    </border>
    <border>
      <left style="thin">
        <color rgb="FFB7D1DC"/>
      </left>
      <right style="thin">
        <color rgb="FFB7D1DC"/>
      </right>
      <top style="medium">
        <color rgb="FF0B7EA0"/>
      </top>
      <bottom style="medium">
        <color rgb="FF0B7EA0"/>
      </bottom>
      <diagonal/>
    </border>
    <border>
      <left/>
      <right style="thin">
        <color rgb="FFB7D1DC"/>
      </right>
      <top style="thin">
        <color rgb="FFB7D1DC"/>
      </top>
      <bottom style="thin">
        <color rgb="FFB7D1DC"/>
      </bottom>
      <diagonal/>
    </border>
    <border>
      <left/>
      <right/>
      <top style="thin">
        <color rgb="FFB7D1DC"/>
      </top>
      <bottom style="thin">
        <color rgb="FFB7D1DC"/>
      </bottom>
      <diagonal/>
    </border>
    <border>
      <left/>
      <right/>
      <top style="medium">
        <color rgb="FF0B7EA0"/>
      </top>
      <bottom style="medium">
        <color rgb="FF0B7EA0"/>
      </bottom>
      <diagonal/>
    </border>
    <border>
      <left/>
      <right style="medium">
        <color rgb="FF0B7EA0"/>
      </right>
      <top style="medium">
        <color rgb="FF0B7EA0"/>
      </top>
      <bottom style="medium">
        <color rgb="FF0B7EA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 applyAlignment="1">
      <alignment horizontal="right" vertical="center"/>
    </xf>
    <xf numFmtId="0" fontId="10" fillId="2" borderId="3" xfId="0" applyFont="1" applyFill="1" applyBorder="1" applyAlignment="1">
      <alignment horizontal="center" vertical="center" wrapText="1"/>
    </xf>
    <xf numFmtId="4" fontId="11" fillId="0" borderId="0" xfId="0" applyNumberFormat="1" applyFont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3" fillId="4" borderId="1" xfId="0" applyNumberFormat="1" applyFont="1" applyFill="1" applyBorder="1" applyAlignment="1">
      <alignment horizontal="right" vertical="center"/>
    </xf>
    <xf numFmtId="0" fontId="13" fillId="0" borderId="8" xfId="0" applyFont="1" applyBorder="1"/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13" fillId="0" borderId="8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0" fontId="13" fillId="3" borderId="1" xfId="0" applyFont="1" applyFill="1" applyBorder="1"/>
    <xf numFmtId="4" fontId="13" fillId="3" borderId="1" xfId="0" applyNumberFormat="1" applyFont="1" applyFill="1" applyBorder="1" applyAlignment="1">
      <alignment horizontal="right" vertical="center"/>
    </xf>
    <xf numFmtId="4" fontId="13" fillId="0" borderId="8" xfId="0" applyNumberFormat="1" applyFont="1" applyBorder="1"/>
    <xf numFmtId="4" fontId="11" fillId="0" borderId="1" xfId="0" applyNumberFormat="1" applyFont="1" applyBorder="1" applyAlignment="1">
      <alignment horizontal="right" vertical="center"/>
    </xf>
    <xf numFmtId="4" fontId="13" fillId="4" borderId="1" xfId="0" applyNumberFormat="1" applyFont="1" applyFill="1" applyBorder="1"/>
    <xf numFmtId="4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/>
    <xf numFmtId="0" fontId="13" fillId="4" borderId="1" xfId="0" applyFont="1" applyFill="1" applyBorder="1"/>
    <xf numFmtId="0" fontId="17" fillId="0" borderId="8" xfId="0" applyFont="1" applyBorder="1" applyAlignment="1">
      <alignment vertical="center" wrapText="1"/>
    </xf>
    <xf numFmtId="0" fontId="0" fillId="0" borderId="0" xfId="0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0" fillId="0" borderId="4" xfId="0" applyBorder="1"/>
    <xf numFmtId="0" fontId="9" fillId="0" borderId="8" xfId="0" applyFont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right"/>
    </xf>
    <xf numFmtId="0" fontId="1" fillId="0" borderId="0" xfId="0" applyFont="1"/>
    <xf numFmtId="0" fontId="3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14" fillId="2" borderId="2" xfId="0" applyFont="1" applyFill="1" applyBorder="1" applyAlignment="1">
      <alignment horizontal="left" vertical="center" wrapText="1"/>
    </xf>
    <xf numFmtId="0" fontId="16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5" xfId="0" applyBorder="1"/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857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showGridLines="0" tabSelected="1" topLeftCell="A25" workbookViewId="0">
      <selection activeCell="N34" sqref="N34"/>
    </sheetView>
  </sheetViews>
  <sheetFormatPr defaultRowHeight="15" x14ac:dyDescent="0.25"/>
  <cols>
    <col min="1" max="1" width="7" customWidth="1"/>
    <col min="2" max="2" width="25" customWidth="1"/>
    <col min="3" max="3" width="10" customWidth="1"/>
    <col min="4" max="4" width="9" customWidth="1"/>
    <col min="5" max="6" width="11" customWidth="1"/>
    <col min="7" max="7" width="12" customWidth="1"/>
    <col min="8" max="9" width="10" customWidth="1"/>
    <col min="10" max="10" width="12" customWidth="1"/>
  </cols>
  <sheetData>
    <row r="1" spans="1:10" ht="18" customHeight="1" x14ac:dyDescent="0.25"/>
    <row r="2" spans="1:10" ht="27.95" customHeight="1" x14ac:dyDescent="0.25">
      <c r="F2" s="37" t="s">
        <v>0</v>
      </c>
      <c r="G2" s="21"/>
      <c r="H2" s="21"/>
      <c r="I2" s="21"/>
      <c r="J2" s="1" t="s">
        <v>1</v>
      </c>
    </row>
    <row r="3" spans="1:10" ht="20.100000000000001" customHeight="1" x14ac:dyDescent="0.25"/>
    <row r="4" spans="1:10" ht="27.95" customHeight="1" x14ac:dyDescent="0.25">
      <c r="F4" s="41" t="s">
        <v>2</v>
      </c>
      <c r="G4" s="21"/>
      <c r="H4" s="21"/>
      <c r="I4" s="21"/>
      <c r="J4" s="21"/>
    </row>
    <row r="5" spans="1:10" ht="20.100000000000001" customHeight="1" x14ac:dyDescent="0.25"/>
    <row r="6" spans="1:10" ht="21.95" customHeight="1" x14ac:dyDescent="0.25">
      <c r="A6" s="29" t="s">
        <v>3</v>
      </c>
      <c r="B6" s="21"/>
      <c r="C6" s="21"/>
      <c r="D6" s="21"/>
      <c r="E6" s="21"/>
      <c r="F6" s="28" t="s">
        <v>4</v>
      </c>
      <c r="G6" s="21"/>
      <c r="H6" s="21"/>
      <c r="I6" s="22" t="s">
        <v>5</v>
      </c>
      <c r="J6" s="21"/>
    </row>
    <row r="7" spans="1:10" ht="20.100000000000001" customHeight="1" x14ac:dyDescent="0.25">
      <c r="A7" s="31" t="s">
        <v>6</v>
      </c>
      <c r="B7" s="21"/>
      <c r="C7" s="21"/>
      <c r="D7" s="21"/>
      <c r="E7" s="21"/>
      <c r="F7" s="28" t="s">
        <v>7</v>
      </c>
      <c r="G7" s="21"/>
      <c r="H7" s="21"/>
      <c r="I7" s="22" t="s">
        <v>8</v>
      </c>
      <c r="J7" s="21"/>
    </row>
    <row r="8" spans="1:10" ht="20.100000000000001" customHeight="1" x14ac:dyDescent="0.25">
      <c r="A8" s="31" t="s">
        <v>9</v>
      </c>
      <c r="B8" s="21"/>
      <c r="C8" s="21"/>
      <c r="D8" s="21"/>
      <c r="E8" s="21"/>
      <c r="F8" s="28" t="s">
        <v>10</v>
      </c>
      <c r="G8" s="21"/>
      <c r="H8" s="21"/>
      <c r="I8" s="22" t="s">
        <v>11</v>
      </c>
      <c r="J8" s="21"/>
    </row>
    <row r="9" spans="1:10" ht="18" customHeight="1" x14ac:dyDescent="0.25">
      <c r="A9" s="31" t="s">
        <v>12</v>
      </c>
      <c r="B9" s="21"/>
      <c r="C9" s="21"/>
      <c r="D9" s="21"/>
      <c r="E9" s="21"/>
    </row>
    <row r="10" spans="1:10" ht="21.95" customHeight="1" x14ac:dyDescent="0.25">
      <c r="A10" s="27" t="s">
        <v>13</v>
      </c>
      <c r="B10" s="21"/>
      <c r="C10" s="21"/>
      <c r="D10" s="21"/>
      <c r="E10" s="21"/>
    </row>
    <row r="11" spans="1:10" ht="20.100000000000001" customHeight="1" x14ac:dyDescent="0.25">
      <c r="A11" s="27" t="s">
        <v>14</v>
      </c>
      <c r="B11" s="21"/>
      <c r="C11" s="21"/>
      <c r="D11" s="21"/>
      <c r="E11" s="21"/>
    </row>
    <row r="12" spans="1:10" ht="20.100000000000001" customHeight="1" x14ac:dyDescent="0.25">
      <c r="A12" s="27" t="s">
        <v>15</v>
      </c>
      <c r="B12" s="21"/>
      <c r="C12" s="21"/>
      <c r="D12" s="21"/>
      <c r="E12" s="21"/>
    </row>
    <row r="13" spans="1:10" ht="20.100000000000001" customHeight="1" x14ac:dyDescent="0.25"/>
    <row r="14" spans="1:10" ht="18" customHeight="1" x14ac:dyDescent="0.25">
      <c r="A14" s="36" t="s">
        <v>16</v>
      </c>
      <c r="B14" s="21"/>
      <c r="C14" s="21"/>
      <c r="D14" s="21"/>
      <c r="E14" s="21"/>
      <c r="F14" s="36" t="s">
        <v>17</v>
      </c>
      <c r="G14" s="21"/>
      <c r="H14" s="21"/>
      <c r="I14" s="21"/>
      <c r="J14" s="21"/>
    </row>
    <row r="15" spans="1:10" ht="18" customHeight="1" x14ac:dyDescent="0.25">
      <c r="A15" s="25" t="s">
        <v>18</v>
      </c>
      <c r="B15" s="21"/>
      <c r="C15" s="21"/>
      <c r="D15" s="21"/>
      <c r="E15" s="21"/>
      <c r="F15" s="20" t="s">
        <v>19</v>
      </c>
      <c r="G15" s="21"/>
      <c r="H15" s="21"/>
      <c r="I15" s="21"/>
      <c r="J15" s="21"/>
    </row>
    <row r="16" spans="1:10" ht="18" customHeight="1" x14ac:dyDescent="0.25">
      <c r="A16" s="30" t="s">
        <v>18</v>
      </c>
      <c r="B16" s="21"/>
      <c r="C16" s="21"/>
      <c r="D16" s="21"/>
      <c r="E16" s="21"/>
      <c r="F16" s="20" t="s">
        <v>20</v>
      </c>
      <c r="G16" s="21"/>
      <c r="H16" s="21"/>
      <c r="I16" s="21"/>
      <c r="J16" s="21"/>
    </row>
    <row r="17" spans="1:11" ht="18" customHeight="1" x14ac:dyDescent="0.25">
      <c r="A17" s="20" t="s">
        <v>21</v>
      </c>
      <c r="B17" s="21"/>
      <c r="C17" s="21"/>
      <c r="D17" s="21"/>
      <c r="E17" s="21"/>
      <c r="F17" s="20" t="s">
        <v>22</v>
      </c>
      <c r="G17" s="21"/>
      <c r="H17" s="21"/>
      <c r="I17" s="21"/>
      <c r="J17" s="21"/>
    </row>
    <row r="18" spans="1:11" ht="18" customHeight="1" x14ac:dyDescent="0.25">
      <c r="A18" s="20" t="s">
        <v>23</v>
      </c>
      <c r="B18" s="21"/>
      <c r="C18" s="21"/>
      <c r="D18" s="21"/>
      <c r="E18" s="21"/>
      <c r="F18" s="6"/>
      <c r="G18" s="6"/>
      <c r="H18" s="6"/>
      <c r="I18" s="6"/>
      <c r="J18" s="6"/>
    </row>
    <row r="19" spans="1:11" ht="18" customHeight="1" x14ac:dyDescent="0.25">
      <c r="A19" s="38" t="s">
        <v>24</v>
      </c>
      <c r="B19" s="21"/>
      <c r="C19" s="21"/>
      <c r="D19" s="21"/>
      <c r="E19" s="21"/>
      <c r="F19" s="6"/>
      <c r="G19" s="6"/>
      <c r="H19" s="6"/>
      <c r="I19" s="6"/>
      <c r="J19" s="6"/>
    </row>
    <row r="20" spans="1:11" ht="32.1" customHeight="1" x14ac:dyDescent="0.25">
      <c r="A20" s="2" t="s">
        <v>25</v>
      </c>
      <c r="B20" s="2" t="s">
        <v>26</v>
      </c>
      <c r="C20" s="2" t="s">
        <v>27</v>
      </c>
      <c r="D20" s="2" t="s">
        <v>28</v>
      </c>
      <c r="E20" s="2" t="s">
        <v>29</v>
      </c>
      <c r="F20" s="2" t="s">
        <v>30</v>
      </c>
      <c r="G20" s="2" t="s">
        <v>31</v>
      </c>
      <c r="H20" s="2" t="s">
        <v>32</v>
      </c>
      <c r="I20" s="2" t="s">
        <v>33</v>
      </c>
      <c r="J20" s="2" t="s">
        <v>34</v>
      </c>
    </row>
    <row r="21" spans="1:11" ht="39.950000000000003" customHeight="1" x14ac:dyDescent="0.25">
      <c r="A21" s="7">
        <v>1</v>
      </c>
      <c r="B21" s="8" t="s">
        <v>35</v>
      </c>
      <c r="C21" s="7" t="s">
        <v>36</v>
      </c>
      <c r="D21" s="7" t="s">
        <v>37</v>
      </c>
      <c r="E21" s="9">
        <v>6000</v>
      </c>
      <c r="F21" s="9">
        <v>0</v>
      </c>
      <c r="G21" s="10">
        <f t="shared" ref="G21:G26" si="0">E21-F21</f>
        <v>6000</v>
      </c>
      <c r="H21" s="11">
        <f>ROUND(G21*_Rates!B2,2)</f>
        <v>540</v>
      </c>
      <c r="I21" s="11">
        <f>ROUND(G21*_Rates!C2,2)</f>
        <v>540</v>
      </c>
      <c r="J21" s="11">
        <f t="shared" ref="J21:J27" si="1">G21+H21+I21</f>
        <v>7080</v>
      </c>
    </row>
    <row r="22" spans="1:11" ht="35.1" customHeight="1" x14ac:dyDescent="0.25">
      <c r="A22" s="7">
        <v>2</v>
      </c>
      <c r="B22" s="8" t="s">
        <v>38</v>
      </c>
      <c r="C22" s="7" t="s">
        <v>39</v>
      </c>
      <c r="D22" s="7" t="s">
        <v>40</v>
      </c>
      <c r="E22" s="9">
        <v>1200</v>
      </c>
      <c r="F22" s="9">
        <v>0</v>
      </c>
      <c r="G22" s="10">
        <f t="shared" si="0"/>
        <v>1200</v>
      </c>
      <c r="H22" s="11">
        <f>ROUND(G22*_Rates!B3,2)</f>
        <v>30</v>
      </c>
      <c r="I22" s="11">
        <f>ROUND(G22*_Rates!C3,2)</f>
        <v>30</v>
      </c>
      <c r="J22" s="11">
        <f t="shared" si="1"/>
        <v>1260</v>
      </c>
    </row>
    <row r="23" spans="1:11" ht="39.950000000000003" customHeight="1" x14ac:dyDescent="0.25">
      <c r="A23" s="7">
        <v>3</v>
      </c>
      <c r="B23" s="8" t="s">
        <v>41</v>
      </c>
      <c r="C23" s="7" t="s">
        <v>42</v>
      </c>
      <c r="D23" s="7" t="s">
        <v>43</v>
      </c>
      <c r="E23" s="9">
        <v>8999</v>
      </c>
      <c r="F23" s="9">
        <v>0</v>
      </c>
      <c r="G23" s="10">
        <f t="shared" si="0"/>
        <v>8999</v>
      </c>
      <c r="H23" s="11">
        <f>ROUND(G23*_Rates!B4,2)</f>
        <v>809.91</v>
      </c>
      <c r="I23" s="11">
        <f>ROUND(G23*_Rates!C4,2)</f>
        <v>809.91</v>
      </c>
      <c r="J23" s="11">
        <f t="shared" si="1"/>
        <v>10618.82</v>
      </c>
    </row>
    <row r="24" spans="1:11" ht="48" customHeight="1" x14ac:dyDescent="0.25">
      <c r="A24" s="7">
        <v>4</v>
      </c>
      <c r="B24" s="8" t="s">
        <v>44</v>
      </c>
      <c r="C24" s="7" t="s">
        <v>42</v>
      </c>
      <c r="D24" s="7" t="s">
        <v>43</v>
      </c>
      <c r="E24" s="9">
        <v>5499</v>
      </c>
      <c r="F24" s="9">
        <v>0</v>
      </c>
      <c r="G24" s="10">
        <f t="shared" si="0"/>
        <v>5499</v>
      </c>
      <c r="H24" s="11">
        <f>ROUND(G24*_Rates!B5,2)</f>
        <v>494.91</v>
      </c>
      <c r="I24" s="11">
        <f>ROUND(G24*_Rates!C5,2)</f>
        <v>494.91</v>
      </c>
      <c r="J24" s="11">
        <f t="shared" si="1"/>
        <v>6488.82</v>
      </c>
    </row>
    <row r="25" spans="1:11" ht="54.95" customHeight="1" x14ac:dyDescent="0.25">
      <c r="A25" s="7">
        <v>5</v>
      </c>
      <c r="B25" s="8" t="s">
        <v>45</v>
      </c>
      <c r="C25" s="7" t="s">
        <v>46</v>
      </c>
      <c r="D25" s="7" t="s">
        <v>43</v>
      </c>
      <c r="E25" s="9">
        <v>4999</v>
      </c>
      <c r="F25" s="9">
        <v>0</v>
      </c>
      <c r="G25" s="10">
        <f t="shared" si="0"/>
        <v>4999</v>
      </c>
      <c r="H25" s="11">
        <f>ROUND(G25*_Rates!B6,2)</f>
        <v>449.91</v>
      </c>
      <c r="I25" s="11">
        <f>ROUND(G25*_Rates!C6,2)</f>
        <v>449.91</v>
      </c>
      <c r="J25" s="11">
        <f t="shared" si="1"/>
        <v>5898.82</v>
      </c>
    </row>
    <row r="26" spans="1:11" ht="48" customHeight="1" x14ac:dyDescent="0.25">
      <c r="A26" s="7">
        <v>6</v>
      </c>
      <c r="B26" s="8" t="s">
        <v>47</v>
      </c>
      <c r="C26" s="7" t="s">
        <v>48</v>
      </c>
      <c r="D26" s="7" t="s">
        <v>43</v>
      </c>
      <c r="E26" s="9">
        <v>4000</v>
      </c>
      <c r="F26" s="9">
        <v>400</v>
      </c>
      <c r="G26" s="10">
        <f t="shared" si="0"/>
        <v>3600</v>
      </c>
      <c r="H26" s="11">
        <f>ROUND(G26*_Rates!B7,2)</f>
        <v>324</v>
      </c>
      <c r="I26" s="11">
        <f>ROUND(G26*_Rates!C7,2)</f>
        <v>324</v>
      </c>
      <c r="J26" s="11">
        <f t="shared" si="1"/>
        <v>4248</v>
      </c>
    </row>
    <row r="27" spans="1:11" ht="27.95" customHeight="1" x14ac:dyDescent="0.25">
      <c r="A27" s="12"/>
      <c r="B27" s="12"/>
      <c r="C27" s="39" t="s">
        <v>49</v>
      </c>
      <c r="D27" s="40"/>
      <c r="E27" s="40"/>
      <c r="F27" s="24"/>
      <c r="G27" s="13">
        <v>200</v>
      </c>
      <c r="H27" s="13">
        <v>0</v>
      </c>
      <c r="I27" s="13">
        <v>0</v>
      </c>
      <c r="J27" s="13">
        <f t="shared" si="1"/>
        <v>200</v>
      </c>
    </row>
    <row r="28" spans="1:11" ht="21" customHeight="1" x14ac:dyDescent="0.25">
      <c r="A28" s="6"/>
      <c r="B28" s="6"/>
      <c r="C28" s="6"/>
      <c r="D28" s="6"/>
      <c r="E28" s="6"/>
      <c r="F28" s="6"/>
      <c r="G28" s="14"/>
      <c r="H28" s="14"/>
      <c r="I28" s="14"/>
      <c r="J28" s="14"/>
    </row>
    <row r="29" spans="1:11" ht="32.1" customHeight="1" x14ac:dyDescent="0.25">
      <c r="A29" s="20" t="s">
        <v>50</v>
      </c>
      <c r="B29" s="21"/>
      <c r="C29" s="21"/>
      <c r="D29" s="21"/>
      <c r="E29" s="21"/>
      <c r="F29" s="23" t="s">
        <v>51</v>
      </c>
      <c r="G29" s="24"/>
      <c r="H29" s="15">
        <v>60000</v>
      </c>
      <c r="I29" s="15">
        <v>5399.74</v>
      </c>
      <c r="J29" s="15">
        <v>70799.48</v>
      </c>
    </row>
    <row r="30" spans="1:11" ht="20.100000000000001" customHeight="1" x14ac:dyDescent="0.25">
      <c r="A30" s="20" t="s">
        <v>52</v>
      </c>
      <c r="B30" s="21"/>
      <c r="C30" s="21"/>
      <c r="D30" s="21"/>
      <c r="E30" s="21"/>
      <c r="F30" s="26" t="s">
        <v>53</v>
      </c>
      <c r="G30" s="24"/>
      <c r="H30" s="5">
        <v>400</v>
      </c>
      <c r="I30" s="16"/>
      <c r="J30" s="5">
        <v>400</v>
      </c>
      <c r="K30" s="3"/>
    </row>
    <row r="31" spans="1:11" ht="20.100000000000001" customHeight="1" x14ac:dyDescent="0.25">
      <c r="A31" s="20" t="s">
        <v>54</v>
      </c>
      <c r="B31" s="21"/>
      <c r="C31" s="21"/>
      <c r="D31" s="21"/>
      <c r="E31" s="21"/>
      <c r="F31" s="23" t="s">
        <v>55</v>
      </c>
      <c r="G31" s="24"/>
      <c r="H31" s="17">
        <v>200</v>
      </c>
      <c r="I31" s="18"/>
      <c r="J31" s="17">
        <v>200</v>
      </c>
      <c r="K31" s="4"/>
    </row>
    <row r="32" spans="1:11" ht="20.100000000000001" customHeight="1" x14ac:dyDescent="0.25">
      <c r="A32" s="20" t="s">
        <v>56</v>
      </c>
      <c r="B32" s="21"/>
      <c r="C32" s="21"/>
      <c r="D32" s="21"/>
      <c r="E32" s="21"/>
      <c r="F32" s="26" t="s">
        <v>57</v>
      </c>
      <c r="G32" s="24"/>
      <c r="H32" s="5">
        <v>59800</v>
      </c>
      <c r="I32" s="19"/>
      <c r="J32" s="5">
        <v>59800</v>
      </c>
      <c r="K32" s="4"/>
    </row>
    <row r="33" spans="1:11" ht="30" customHeight="1" x14ac:dyDescent="0.25">
      <c r="A33" s="20" t="s">
        <v>58</v>
      </c>
      <c r="B33" s="21"/>
      <c r="C33" s="21"/>
      <c r="D33" s="21"/>
      <c r="E33" s="21"/>
      <c r="F33" s="23" t="s">
        <v>59</v>
      </c>
      <c r="G33" s="24"/>
      <c r="H33" s="17">
        <v>5399.74</v>
      </c>
      <c r="I33" s="17">
        <v>5399.74</v>
      </c>
      <c r="J33" s="15">
        <v>10799.48</v>
      </c>
      <c r="K33" s="3"/>
    </row>
    <row r="34" spans="1:11" ht="20.100000000000001" customHeight="1" x14ac:dyDescent="0.25">
      <c r="A34" s="6"/>
      <c r="B34" s="6"/>
      <c r="C34" s="6"/>
      <c r="D34" s="6"/>
      <c r="E34" s="6"/>
      <c r="F34" s="26" t="s">
        <v>60</v>
      </c>
      <c r="G34" s="24"/>
      <c r="H34" s="5">
        <v>-0.48</v>
      </c>
      <c r="I34" s="16"/>
      <c r="J34" s="5">
        <v>-0.48</v>
      </c>
      <c r="K34" s="3"/>
    </row>
    <row r="35" spans="1:11" ht="24.95" customHeight="1" x14ac:dyDescent="0.25">
      <c r="A35" s="6"/>
      <c r="B35" s="6"/>
      <c r="C35" s="6"/>
      <c r="D35" s="6"/>
      <c r="E35" s="6"/>
      <c r="F35" s="35" t="s">
        <v>61</v>
      </c>
      <c r="G35" s="33"/>
      <c r="H35" s="33"/>
      <c r="I35" s="33"/>
      <c r="J35" s="34"/>
      <c r="K35" s="4"/>
    </row>
    <row r="36" spans="1:11" ht="30" customHeight="1" x14ac:dyDescent="0.25">
      <c r="A36" s="6"/>
      <c r="B36" s="6"/>
      <c r="C36" s="6"/>
      <c r="D36" s="6"/>
      <c r="E36" s="6"/>
      <c r="F36" s="32" t="s">
        <v>62</v>
      </c>
      <c r="G36" s="33"/>
      <c r="H36" s="33"/>
      <c r="I36" s="33"/>
      <c r="J36" s="34"/>
    </row>
    <row r="37" spans="1:11" ht="26.1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</sheetData>
  <mergeCells count="39">
    <mergeCell ref="F2:I2"/>
    <mergeCell ref="A19:E19"/>
    <mergeCell ref="F7:H7"/>
    <mergeCell ref="C27:F27"/>
    <mergeCell ref="F14:J14"/>
    <mergeCell ref="A9:E9"/>
    <mergeCell ref="F4:J4"/>
    <mergeCell ref="F36:J36"/>
    <mergeCell ref="F32:G32"/>
    <mergeCell ref="F35:J35"/>
    <mergeCell ref="A18:E18"/>
    <mergeCell ref="F17:J17"/>
    <mergeCell ref="A33:E33"/>
    <mergeCell ref="F31:G31"/>
    <mergeCell ref="A32:E32"/>
    <mergeCell ref="A17:E17"/>
    <mergeCell ref="A29:E29"/>
    <mergeCell ref="A31:E31"/>
    <mergeCell ref="F34:G34"/>
    <mergeCell ref="A11:E11"/>
    <mergeCell ref="F8:H8"/>
    <mergeCell ref="A6:E6"/>
    <mergeCell ref="F15:J15"/>
    <mergeCell ref="F30:G30"/>
    <mergeCell ref="A16:E16"/>
    <mergeCell ref="A7:E7"/>
    <mergeCell ref="I7:J7"/>
    <mergeCell ref="F33:G33"/>
    <mergeCell ref="A12:E12"/>
    <mergeCell ref="I8:J8"/>
    <mergeCell ref="A14:E14"/>
    <mergeCell ref="A8:E8"/>
    <mergeCell ref="F6:H6"/>
    <mergeCell ref="A10:E10"/>
    <mergeCell ref="A30:E30"/>
    <mergeCell ref="I6:J6"/>
    <mergeCell ref="F29:G29"/>
    <mergeCell ref="A15:E15"/>
    <mergeCell ref="F16:J16"/>
  </mergeCells>
  <pageMargins left="0.25" right="0.25" top="0.25" bottom="0.25" header="0.1" footer="0.1"/>
  <pageSetup paperSize="9"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5" x14ac:dyDescent="0.25"/>
  <sheetData>
    <row r="1" spans="1:3" x14ac:dyDescent="0.25">
      <c r="A1" t="s">
        <v>63</v>
      </c>
      <c r="B1" t="s">
        <v>64</v>
      </c>
      <c r="C1" t="s">
        <v>65</v>
      </c>
    </row>
    <row r="2" spans="1:3" x14ac:dyDescent="0.25">
      <c r="A2">
        <v>1</v>
      </c>
      <c r="B2">
        <v>0.09</v>
      </c>
      <c r="C2">
        <v>0.09</v>
      </c>
    </row>
    <row r="3" spans="1:3" x14ac:dyDescent="0.25">
      <c r="A3">
        <v>2</v>
      </c>
      <c r="B3">
        <v>2.5000000000000001E-2</v>
      </c>
      <c r="C3">
        <v>2.5000000000000001E-2</v>
      </c>
    </row>
    <row r="4" spans="1:3" x14ac:dyDescent="0.25">
      <c r="A4">
        <v>3</v>
      </c>
      <c r="B4">
        <v>0.09</v>
      </c>
      <c r="C4">
        <v>0.09</v>
      </c>
    </row>
    <row r="5" spans="1:3" x14ac:dyDescent="0.25">
      <c r="A5">
        <v>4</v>
      </c>
      <c r="B5">
        <v>0.09</v>
      </c>
      <c r="C5">
        <v>0.09</v>
      </c>
    </row>
    <row r="6" spans="1:3" x14ac:dyDescent="0.25">
      <c r="A6">
        <v>5</v>
      </c>
      <c r="B6">
        <v>0.09</v>
      </c>
      <c r="C6">
        <v>0.09</v>
      </c>
    </row>
    <row r="7" spans="1:3" x14ac:dyDescent="0.25">
      <c r="A7">
        <v>6</v>
      </c>
      <c r="B7">
        <v>0.09</v>
      </c>
      <c r="C7">
        <v>0.09</v>
      </c>
    </row>
    <row r="8" spans="1:3" x14ac:dyDescent="0.25">
      <c r="A8" t="s">
        <v>66</v>
      </c>
      <c r="B8">
        <v>0</v>
      </c>
      <c r="C8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Quotation</vt:lpstr>
      <vt:lpstr>_Rates</vt:lpstr>
      <vt:lpstr>Quotation!Print_Area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Priyanka patil</cp:lastModifiedBy>
  <dcterms:created xsi:type="dcterms:W3CDTF">2026-09-24T05:48:39Z</dcterms:created>
  <dcterms:modified xsi:type="dcterms:W3CDTF">2026-09-24T05:49:52Z</dcterms:modified>
</cp:coreProperties>
</file>