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3EFBC171-19B2-4C82-8585-36FAEB2C5A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Invoice!$A$1:$I$36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F22" i="1"/>
  <c r="F21" i="1"/>
  <c r="F20" i="1"/>
  <c r="F19" i="1"/>
  <c r="G20" i="1" l="1"/>
  <c r="H20" i="1"/>
  <c r="I20" i="1" s="1"/>
  <c r="F23" i="1"/>
  <c r="H25" i="1" s="1"/>
  <c r="G22" i="1"/>
  <c r="H22" i="1"/>
  <c r="H21" i="1"/>
  <c r="G21" i="1"/>
  <c r="H19" i="1"/>
  <c r="G19" i="1"/>
  <c r="I19" i="1" s="1"/>
  <c r="I22" i="1" l="1"/>
  <c r="H23" i="1"/>
  <c r="I21" i="1"/>
  <c r="I23" i="1" s="1"/>
  <c r="H27" i="1" s="1"/>
  <c r="G23" i="1"/>
  <c r="H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A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A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H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Due date is difficult to read in the scan; transcribed as 27/05/2026. Verify.</t>
        </r>
      </text>
    </comment>
    <comment ref="A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A8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F11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F12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A13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F13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A15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A16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Transcribed from the scanned PDF; please verify because some characters are unclear.</t>
        </r>
      </text>
    </comment>
    <comment ref="B19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Description transcribed from the scanned PDF; verify exact wording if needed.</t>
        </r>
      </text>
    </comment>
    <comment ref="B20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Description transcribed from the scanned PDF; verify exact wording if needed.</t>
        </r>
      </text>
    </comment>
    <comment ref="B21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Description transcribed from the scanned PDF; verify exact wording if needed.</t>
        </r>
      </text>
    </comment>
    <comment ref="B22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Description transcribed from the scanned PDF; verify exact wording if needed.</t>
        </r>
      </text>
    </comment>
    <comment ref="A2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Bank/payment details are not fully legible in the scan. Verify before use.</t>
        </r>
      </text>
    </comment>
    <comment ref="A2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Bank/payment details are not fully legible in the scan. Verify before use.</t>
        </r>
      </text>
    </comment>
    <comment ref="A27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Bank/payment details are not fully legible in the scan. Verify before use.</t>
        </r>
      </text>
    </comment>
    <comment ref="A28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Bank/payment details are not fully legible in the scan. Verify before use.</t>
        </r>
      </text>
    </comment>
    <comment ref="H28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Amount in words transcribed from the scan; verify exact wording.</t>
        </r>
      </text>
    </comment>
    <comment ref="A29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Bank/payment details are not fully legible in the scan. Verify before use.</t>
        </r>
      </text>
    </comment>
    <comment ref="A30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Bank/payment details are not fully legible in the scan. Verify before use.</t>
        </r>
      </text>
    </comment>
  </commentList>
</comments>
</file>

<file path=xl/sharedStrings.xml><?xml version="1.0" encoding="utf-8"?>
<sst xmlns="http://schemas.openxmlformats.org/spreadsheetml/2006/main" count="57" uniqueCount="55">
  <si>
    <t>Original</t>
  </si>
  <si>
    <t>INVOICE</t>
  </si>
  <si>
    <t>IND/26-27/30</t>
  </si>
  <si>
    <t>Sleek Bill</t>
  </si>
  <si>
    <t>Amount Due:</t>
  </si>
  <si>
    <t>₹ 22,420.00</t>
  </si>
  <si>
    <t>Amravati, Pune, Maharashtra (MH-27) 411057, IN</t>
  </si>
  <si>
    <t>Issue Date:</t>
  </si>
  <si>
    <t>29/05/2026</t>
  </si>
  <si>
    <t>gaurav.sleekbill@gmail.com</t>
  </si>
  <si>
    <t>Due Date:</t>
  </si>
  <si>
    <t>27/05/2026</t>
  </si>
  <si>
    <t>Place of Supply:</t>
  </si>
  <si>
    <t>MH (27)</t>
  </si>
  <si>
    <t>Contact Name: V K Control System Pvt Ltd.</t>
  </si>
  <si>
    <t>Bill To</t>
  </si>
  <si>
    <t>Ship To</t>
  </si>
  <si>
    <t>V K CONTROL SYSTEM PRIVATE LIMITED</t>
  </si>
  <si>
    <t>302 SOMNATH APARTMENT TAPOVAN ROAD SURBHI</t>
  </si>
  <si>
    <t>LAYOUT, CAMP AMRAVATI Amravati, MH 444601 IN,</t>
  </si>
  <si>
    <t>2nd Floor, EFC, Hinjewadi, Phase-1, Pune, India,</t>
  </si>
  <si>
    <t>Amravati, Maharashtra (MH-27) 444501, IN</t>
  </si>
  <si>
    <t>Pune, Maharashtra (MH-27) 444611, IN</t>
  </si>
  <si>
    <t>rajik.sleekbill@gmail.com</t>
  </si>
  <si>
    <t>S.No</t>
  </si>
  <si>
    <t>Product Description</t>
  </si>
  <si>
    <t>HSN/SAC</t>
  </si>
  <si>
    <t>Qty
Unit</t>
  </si>
  <si>
    <t>Price
₹</t>
  </si>
  <si>
    <t>Taxable Value
₹</t>
  </si>
  <si>
    <t>CGST
₹</t>
  </si>
  <si>
    <t>SGST
₹</t>
  </si>
  <si>
    <t>Amount
₹</t>
  </si>
  <si>
    <t>Annual Maintenance Contract (AMC)
One-year software updates, maintenance, and priority technical support.</t>
  </si>
  <si>
    <t>998313</t>
  </si>
  <si>
    <t>User Training &amp; Support
Online training session and technical support for software users.</t>
  </si>
  <si>
    <t>998314</t>
  </si>
  <si>
    <t>Data Migration Service
Import and migration of customer, product, and invoice data into the software.</t>
  </si>
  <si>
    <t>Software Installation &amp; Setup
Installation, configuration, and initial software setup at the client's office.</t>
  </si>
  <si>
    <t>998316</t>
  </si>
  <si>
    <t>Total</t>
  </si>
  <si>
    <t>Account Holder Name: V K Control System Pvt Ltd.</t>
  </si>
  <si>
    <t>Total Taxable Value</t>
  </si>
  <si>
    <t>Bank Name: ICICI LTD</t>
  </si>
  <si>
    <t>Total Tax Amount</t>
  </si>
  <si>
    <t>Account Number: 1234567890</t>
  </si>
  <si>
    <t>Total Value (in figure)</t>
  </si>
  <si>
    <t>Branch Name: Jaistambh, Amravati</t>
  </si>
  <si>
    <t>Total Value (in words)</t>
  </si>
  <si>
    <t>Twenty-two Thousand Four Hundred Twenty Only</t>
  </si>
  <si>
    <t>IFSC Code: ICIC0000888</t>
  </si>
  <si>
    <t>UPI ID: 1234567890@ybl</t>
  </si>
  <si>
    <t>PAYMENT QR
CODE</t>
  </si>
  <si>
    <t>GSTIN: 27AACW24896129    TIN: 17100070988</t>
  </si>
  <si>
    <t>GSTIN: 27AAFCW244560129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</si>
</sst>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\ #,##0.00"/>
  </numFmts>
  <fonts count="17" x14ac:knownFonts="1">
    <font>
      <sz val="11"/>
      <color theme="1"/>
      <name val="Calibri"/>
      <family val="2"/>
      <scheme val="minor"/>
    </font>
    <font>
      <sz val="8"/>
      <color rgb="FF263746"/>
      <name val="Arial"/>
    </font>
    <font>
      <sz val="8"/>
      <color rgb="FF6B7280"/>
      <name val="Arial"/>
    </font>
    <font>
      <b/>
      <sz val="12"/>
      <color rgb="FF263746"/>
      <name val="Arial"/>
    </font>
    <font>
      <b/>
      <sz val="13"/>
      <color rgb="FF263746"/>
      <name val="Arial"/>
    </font>
    <font>
      <b/>
      <sz val="10"/>
      <color rgb="FF263746"/>
      <name val="Arial"/>
    </font>
    <font>
      <sz val="7.5"/>
      <color rgb="FF6B728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b/>
      <sz val="9"/>
      <color rgb="FF2D83B7"/>
      <name val="Arial"/>
    </font>
    <font>
      <b/>
      <sz val="7.5"/>
      <color rgb="FF263746"/>
      <name val="Arial"/>
    </font>
    <font>
      <b/>
      <sz val="8"/>
      <color rgb="FFFFFFFF"/>
      <name val="Arial"/>
    </font>
    <font>
      <sz val="8"/>
      <color rgb="FF2D83B7"/>
      <name val="Arial"/>
    </font>
    <font>
      <b/>
      <sz val="8"/>
      <color rgb="FF263746"/>
      <name val="Arial"/>
    </font>
    <font>
      <sz val="7"/>
      <color rgb="FF6B7280"/>
      <name val="Arial"/>
    </font>
    <font>
      <sz val="9"/>
      <color rgb="FF263746"/>
      <name val="Arial"/>
    </font>
    <font>
      <b/>
      <sz val="9"/>
      <color rgb="FF263746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86987"/>
      </patternFill>
    </fill>
    <fill>
      <patternFill patternType="solid">
        <fgColor rgb="FFEAF2F6"/>
      </patternFill>
    </fill>
  </fills>
  <borders count="18">
    <border>
      <left/>
      <right/>
      <top/>
      <bottom/>
      <diagonal/>
    </border>
    <border>
      <left style="thin">
        <color rgb="FFB8C7D0"/>
      </left>
      <right style="thin">
        <color rgb="FFB8C7D0"/>
      </right>
      <top style="medium">
        <color rgb="FF286987"/>
      </top>
      <bottom style="medium">
        <color rgb="FF286987"/>
      </bottom>
      <diagonal/>
    </border>
    <border>
      <left style="thin">
        <color rgb="FFB8C7D0"/>
      </left>
      <right style="thin">
        <color rgb="FFB8C7D0"/>
      </right>
      <top style="thin">
        <color rgb="FFB8C7D0"/>
      </top>
      <bottom style="thin">
        <color rgb="FFB8C7D0"/>
      </bottom>
      <diagonal/>
    </border>
    <border>
      <left/>
      <right/>
      <top style="medium">
        <color rgb="FF286987"/>
      </top>
      <bottom style="thin">
        <color rgb="FFB8C7D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B8C7D0"/>
      </right>
      <top style="medium">
        <color rgb="FF286987"/>
      </top>
      <bottom style="medium">
        <color rgb="FF286987"/>
      </bottom>
      <diagonal/>
    </border>
    <border>
      <left style="thin">
        <color rgb="FFB8C7D0"/>
      </left>
      <right style="thin">
        <color indexed="64"/>
      </right>
      <top style="medium">
        <color rgb="FF286987"/>
      </top>
      <bottom style="medium">
        <color rgb="FF286987"/>
      </bottom>
      <diagonal/>
    </border>
    <border>
      <left style="thin">
        <color indexed="64"/>
      </left>
      <right style="thin">
        <color rgb="FFB8C7D0"/>
      </right>
      <top style="thin">
        <color rgb="FFB8C7D0"/>
      </top>
      <bottom style="thin">
        <color rgb="FFB8C7D0"/>
      </bottom>
      <diagonal/>
    </border>
    <border>
      <left style="thin">
        <color rgb="FFB8C7D0"/>
      </left>
      <right style="thin">
        <color indexed="64"/>
      </right>
      <top style="thin">
        <color rgb="FFB8C7D0"/>
      </top>
      <bottom style="thin">
        <color rgb="FFB8C7D0"/>
      </bottom>
      <diagonal/>
    </border>
    <border>
      <left style="thin">
        <color indexed="64"/>
      </left>
      <right/>
      <top style="medium">
        <color rgb="FF286987"/>
      </top>
      <bottom style="thin">
        <color rgb="FFB8C7D0"/>
      </bottom>
      <diagonal/>
    </border>
    <border>
      <left/>
      <right style="thin">
        <color indexed="64"/>
      </right>
      <top style="medium">
        <color rgb="FF286987"/>
      </top>
      <bottom style="thin">
        <color rgb="FFB8C7D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center" wrapText="1"/>
    </xf>
    <xf numFmtId="4" fontId="13" fillId="4" borderId="3" xfId="0" applyNumberFormat="1" applyFont="1" applyFill="1" applyBorder="1" applyAlignment="1">
      <alignment horizontal="right"/>
    </xf>
    <xf numFmtId="0" fontId="0" fillId="4" borderId="3" xfId="0" applyFill="1" applyBorder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0" fillId="0" borderId="8" xfId="0" applyBorder="1"/>
    <xf numFmtId="0" fontId="1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right"/>
    </xf>
    <xf numFmtId="0" fontId="6" fillId="2" borderId="7" xfId="0" applyFont="1" applyFill="1" applyBorder="1" applyAlignment="1">
      <alignment vertic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9" fillId="0" borderId="7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13" fillId="4" borderId="13" xfId="0" applyFont="1" applyFill="1" applyBorder="1" applyAlignment="1">
      <alignment horizontal="right"/>
    </xf>
    <xf numFmtId="4" fontId="13" fillId="4" borderId="14" xfId="0" applyNumberFormat="1" applyFont="1" applyFill="1" applyBorder="1" applyAlignment="1">
      <alignment horizontal="right"/>
    </xf>
    <xf numFmtId="0" fontId="14" fillId="2" borderId="7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right" vertical="center"/>
    </xf>
    <xf numFmtId="164" fontId="15" fillId="0" borderId="0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0" fontId="15" fillId="2" borderId="0" xfId="0" applyFont="1" applyFill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/>
    </xf>
    <xf numFmtId="0" fontId="0" fillId="0" borderId="7" xfId="0" applyBorder="1"/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30</xdr:row>
      <xdr:rowOff>0</xdr:rowOff>
    </xdr:from>
    <xdr:ext cx="781050" cy="10287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1143000" cy="2571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67237</xdr:colOff>
      <xdr:row>0</xdr:row>
      <xdr:rowOff>146017</xdr:rowOff>
    </xdr:from>
    <xdr:to>
      <xdr:col>3</xdr:col>
      <xdr:colOff>224118</xdr:colOff>
      <xdr:row>1</xdr:row>
      <xdr:rowOff>246529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17E7AF-F40C-315E-3A88-2E1CE1EA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7" y="146017"/>
          <a:ext cx="2364440" cy="50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showGridLines="0" tabSelected="1" zoomScale="85" workbookViewId="0">
      <selection activeCell="G1" sqref="A1:I38"/>
    </sheetView>
  </sheetViews>
  <sheetFormatPr defaultRowHeight="15" x14ac:dyDescent="0.25"/>
  <cols>
    <col min="1" max="1" width="5" customWidth="1"/>
    <col min="2" max="2" width="18" customWidth="1"/>
    <col min="3" max="3" width="10" customWidth="1"/>
    <col min="4" max="4" width="8" customWidth="1"/>
    <col min="5" max="6" width="12" customWidth="1"/>
    <col min="7" max="8" width="9" customWidth="1"/>
    <col min="9" max="9" width="12" customWidth="1"/>
  </cols>
  <sheetData>
    <row r="1" spans="1:9" ht="32.1" customHeight="1" x14ac:dyDescent="0.25">
      <c r="A1" s="8"/>
      <c r="B1" s="9"/>
      <c r="C1" s="9"/>
      <c r="D1" s="9"/>
      <c r="E1" s="9"/>
      <c r="F1" s="9"/>
      <c r="G1" s="10" t="s">
        <v>0</v>
      </c>
      <c r="H1" s="11"/>
      <c r="I1" s="12"/>
    </row>
    <row r="2" spans="1:9" ht="27.95" customHeight="1" x14ac:dyDescent="0.25">
      <c r="A2" s="13"/>
      <c r="B2" s="14"/>
      <c r="C2" s="14"/>
      <c r="D2" s="14"/>
      <c r="E2" s="15" t="s">
        <v>1</v>
      </c>
      <c r="F2" s="16"/>
      <c r="G2" s="17" t="s">
        <v>2</v>
      </c>
      <c r="H2" s="16"/>
      <c r="I2" s="18"/>
    </row>
    <row r="3" spans="1:9" ht="17.100000000000001" customHeight="1" x14ac:dyDescent="0.25">
      <c r="A3" s="13"/>
      <c r="B3" s="14"/>
      <c r="C3" s="14"/>
      <c r="D3" s="14"/>
      <c r="E3" s="14"/>
      <c r="F3" s="14"/>
      <c r="G3" s="14"/>
      <c r="H3" s="14"/>
      <c r="I3" s="19"/>
    </row>
    <row r="4" spans="1:9" ht="17.100000000000001" customHeight="1" x14ac:dyDescent="0.25">
      <c r="A4" s="20" t="s">
        <v>3</v>
      </c>
      <c r="B4" s="16"/>
      <c r="C4" s="16"/>
      <c r="D4" s="16"/>
      <c r="E4" s="14"/>
      <c r="F4" s="21" t="s">
        <v>4</v>
      </c>
      <c r="G4" s="16"/>
      <c r="H4" s="22" t="s">
        <v>5</v>
      </c>
      <c r="I4" s="18"/>
    </row>
    <row r="5" spans="1:9" ht="15" customHeight="1" x14ac:dyDescent="0.25">
      <c r="A5" s="23" t="s">
        <v>6</v>
      </c>
      <c r="B5" s="16"/>
      <c r="C5" s="16"/>
      <c r="D5" s="16"/>
      <c r="E5" s="16"/>
      <c r="F5" s="24" t="s">
        <v>7</v>
      </c>
      <c r="G5" s="16"/>
      <c r="H5" s="25" t="s">
        <v>8</v>
      </c>
      <c r="I5" s="18"/>
    </row>
    <row r="6" spans="1:9" ht="15" customHeight="1" x14ac:dyDescent="0.25">
      <c r="A6" s="23" t="s">
        <v>9</v>
      </c>
      <c r="B6" s="16"/>
      <c r="C6" s="16"/>
      <c r="D6" s="16"/>
      <c r="E6" s="16"/>
      <c r="F6" s="24" t="s">
        <v>10</v>
      </c>
      <c r="G6" s="16"/>
      <c r="H6" s="26" t="s">
        <v>11</v>
      </c>
      <c r="I6" s="18"/>
    </row>
    <row r="7" spans="1:9" ht="15" customHeight="1" x14ac:dyDescent="0.25">
      <c r="A7" s="23" t="s">
        <v>53</v>
      </c>
      <c r="B7" s="16"/>
      <c r="C7" s="16"/>
      <c r="D7" s="16"/>
      <c r="E7" s="16"/>
      <c r="F7" s="24" t="s">
        <v>12</v>
      </c>
      <c r="G7" s="16"/>
      <c r="H7" s="25" t="s">
        <v>13</v>
      </c>
      <c r="I7" s="18"/>
    </row>
    <row r="8" spans="1:9" ht="15" customHeight="1" x14ac:dyDescent="0.25">
      <c r="A8" s="23" t="s">
        <v>14</v>
      </c>
      <c r="B8" s="16"/>
      <c r="C8" s="16"/>
      <c r="D8" s="16"/>
      <c r="E8" s="16"/>
      <c r="F8" s="14"/>
      <c r="G8" s="14"/>
      <c r="H8" s="14"/>
      <c r="I8" s="19"/>
    </row>
    <row r="9" spans="1:9" ht="17.100000000000001" customHeight="1" x14ac:dyDescent="0.25">
      <c r="A9" s="13"/>
      <c r="B9" s="14"/>
      <c r="C9" s="14"/>
      <c r="D9" s="14"/>
      <c r="E9" s="14"/>
      <c r="F9" s="14"/>
      <c r="G9" s="14"/>
      <c r="H9" s="14"/>
      <c r="I9" s="19"/>
    </row>
    <row r="10" spans="1:9" ht="17.100000000000001" customHeight="1" x14ac:dyDescent="0.25">
      <c r="A10" s="27" t="s">
        <v>15</v>
      </c>
      <c r="B10" s="16"/>
      <c r="C10" s="16"/>
      <c r="D10" s="16"/>
      <c r="E10" s="16"/>
      <c r="F10" s="28" t="s">
        <v>16</v>
      </c>
      <c r="G10" s="16"/>
      <c r="H10" s="16"/>
      <c r="I10" s="18"/>
    </row>
    <row r="11" spans="1:9" ht="27" customHeight="1" x14ac:dyDescent="0.25">
      <c r="A11" s="29" t="s">
        <v>17</v>
      </c>
      <c r="B11" s="16"/>
      <c r="C11" s="16"/>
      <c r="D11" s="16"/>
      <c r="E11" s="16"/>
      <c r="F11" s="30" t="s">
        <v>18</v>
      </c>
      <c r="G11" s="16"/>
      <c r="H11" s="16"/>
      <c r="I11" s="18"/>
    </row>
    <row r="12" spans="1:9" ht="28.5" customHeight="1" x14ac:dyDescent="0.25">
      <c r="A12" s="31" t="s">
        <v>17</v>
      </c>
      <c r="B12" s="16"/>
      <c r="C12" s="16"/>
      <c r="D12" s="16"/>
      <c r="E12" s="16"/>
      <c r="F12" s="30" t="s">
        <v>19</v>
      </c>
      <c r="G12" s="16"/>
      <c r="H12" s="16"/>
      <c r="I12" s="18"/>
    </row>
    <row r="13" spans="1:9" ht="15" customHeight="1" x14ac:dyDescent="0.25">
      <c r="A13" s="23" t="s">
        <v>20</v>
      </c>
      <c r="B13" s="16"/>
      <c r="C13" s="16"/>
      <c r="D13" s="16"/>
      <c r="E13" s="16"/>
      <c r="F13" s="30" t="s">
        <v>21</v>
      </c>
      <c r="G13" s="16"/>
      <c r="H13" s="16"/>
      <c r="I13" s="18"/>
    </row>
    <row r="14" spans="1:9" ht="15" customHeight="1" x14ac:dyDescent="0.25">
      <c r="A14" s="31" t="s">
        <v>22</v>
      </c>
      <c r="B14" s="16"/>
      <c r="C14" s="16"/>
      <c r="D14" s="16"/>
      <c r="E14" s="16"/>
      <c r="F14" s="14"/>
      <c r="G14" s="14"/>
      <c r="H14" s="14"/>
      <c r="I14" s="19"/>
    </row>
    <row r="15" spans="1:9" ht="15" customHeight="1" x14ac:dyDescent="0.25">
      <c r="A15" s="23" t="s">
        <v>23</v>
      </c>
      <c r="B15" s="16"/>
      <c r="C15" s="16"/>
      <c r="D15" s="16"/>
      <c r="E15" s="16"/>
      <c r="F15" s="14"/>
      <c r="G15" s="14"/>
      <c r="H15" s="14"/>
      <c r="I15" s="19"/>
    </row>
    <row r="16" spans="1:9" ht="15" customHeight="1" x14ac:dyDescent="0.25">
      <c r="A16" s="23" t="s">
        <v>54</v>
      </c>
      <c r="B16" s="16"/>
      <c r="C16" s="16"/>
      <c r="D16" s="16"/>
      <c r="E16" s="16"/>
      <c r="F16" s="14"/>
      <c r="G16" s="14"/>
      <c r="H16" s="14"/>
      <c r="I16" s="19"/>
    </row>
    <row r="17" spans="1:9" ht="17.100000000000001" customHeight="1" x14ac:dyDescent="0.25">
      <c r="A17" s="13"/>
      <c r="B17" s="14"/>
      <c r="C17" s="14"/>
      <c r="D17" s="14"/>
      <c r="E17" s="14"/>
      <c r="F17" s="14"/>
      <c r="G17" s="14"/>
      <c r="H17" s="14"/>
      <c r="I17" s="19"/>
    </row>
    <row r="18" spans="1:9" ht="29.1" customHeight="1" x14ac:dyDescent="0.25">
      <c r="A18" s="32" t="s">
        <v>24</v>
      </c>
      <c r="B18" s="2" t="s">
        <v>25</v>
      </c>
      <c r="C18" s="2" t="s">
        <v>26</v>
      </c>
      <c r="D18" s="2" t="s">
        <v>27</v>
      </c>
      <c r="E18" s="2" t="s">
        <v>28</v>
      </c>
      <c r="F18" s="2" t="s">
        <v>29</v>
      </c>
      <c r="G18" s="2" t="s">
        <v>30</v>
      </c>
      <c r="H18" s="2" t="s">
        <v>31</v>
      </c>
      <c r="I18" s="33" t="s">
        <v>32</v>
      </c>
    </row>
    <row r="19" spans="1:9" ht="66.95" customHeight="1" x14ac:dyDescent="0.25">
      <c r="A19" s="34">
        <v>1</v>
      </c>
      <c r="B19" s="4" t="s">
        <v>33</v>
      </c>
      <c r="C19" s="3" t="s">
        <v>34</v>
      </c>
      <c r="D19" s="3">
        <v>1</v>
      </c>
      <c r="E19" s="5">
        <v>8000</v>
      </c>
      <c r="F19" s="5">
        <f>D19*E19</f>
        <v>8000</v>
      </c>
      <c r="G19" s="5">
        <f>F19*0.09</f>
        <v>720</v>
      </c>
      <c r="H19" s="5">
        <f>F19*0.09</f>
        <v>720</v>
      </c>
      <c r="I19" s="35">
        <f>F19+G19+H19</f>
        <v>9440</v>
      </c>
    </row>
    <row r="20" spans="1:9" ht="66.95" customHeight="1" x14ac:dyDescent="0.25">
      <c r="A20" s="34">
        <v>2</v>
      </c>
      <c r="B20" s="4" t="s">
        <v>35</v>
      </c>
      <c r="C20" s="3" t="s">
        <v>36</v>
      </c>
      <c r="D20" s="3">
        <v>1</v>
      </c>
      <c r="E20" s="5">
        <v>2500</v>
      </c>
      <c r="F20" s="5">
        <f>D20*E20</f>
        <v>2500</v>
      </c>
      <c r="G20" s="5">
        <f>F20*0.09</f>
        <v>225</v>
      </c>
      <c r="H20" s="5">
        <f>F20*0.09</f>
        <v>225</v>
      </c>
      <c r="I20" s="35">
        <f>F20+G20+H20</f>
        <v>2950</v>
      </c>
    </row>
    <row r="21" spans="1:9" ht="66.95" customHeight="1" x14ac:dyDescent="0.25">
      <c r="A21" s="34">
        <v>3</v>
      </c>
      <c r="B21" s="4" t="s">
        <v>37</v>
      </c>
      <c r="C21" s="3" t="s">
        <v>34</v>
      </c>
      <c r="D21" s="3">
        <v>1</v>
      </c>
      <c r="E21" s="5">
        <v>5000</v>
      </c>
      <c r="F21" s="5">
        <f>D21*E21</f>
        <v>5000</v>
      </c>
      <c r="G21" s="5">
        <f>F21*0.09</f>
        <v>450</v>
      </c>
      <c r="H21" s="5">
        <f>F21*0.09</f>
        <v>450</v>
      </c>
      <c r="I21" s="35">
        <f>F21+G21+H21</f>
        <v>5900</v>
      </c>
    </row>
    <row r="22" spans="1:9" ht="66.95" customHeight="1" x14ac:dyDescent="0.25">
      <c r="A22" s="34">
        <v>4</v>
      </c>
      <c r="B22" s="4" t="s">
        <v>38</v>
      </c>
      <c r="C22" s="3" t="s">
        <v>39</v>
      </c>
      <c r="D22" s="3">
        <v>1</v>
      </c>
      <c r="E22" s="5">
        <v>3500</v>
      </c>
      <c r="F22" s="5">
        <f>D22*E22</f>
        <v>3500</v>
      </c>
      <c r="G22" s="5">
        <f>F22*0.09</f>
        <v>315</v>
      </c>
      <c r="H22" s="5">
        <f>F22*0.09</f>
        <v>315</v>
      </c>
      <c r="I22" s="35">
        <f>F22+G22+H22</f>
        <v>4130</v>
      </c>
    </row>
    <row r="23" spans="1:9" ht="17.100000000000001" customHeight="1" x14ac:dyDescent="0.25">
      <c r="A23" s="36" t="s">
        <v>40</v>
      </c>
      <c r="B23" s="7"/>
      <c r="C23" s="7"/>
      <c r="D23" s="7"/>
      <c r="E23" s="6">
        <f>SUM(E19:E22)</f>
        <v>19000</v>
      </c>
      <c r="F23" s="6">
        <f>SUM(F19:F22)</f>
        <v>19000</v>
      </c>
      <c r="G23" s="6">
        <f>SUM(G19:G22)</f>
        <v>1710</v>
      </c>
      <c r="H23" s="6">
        <f>SUM(H19:H22)</f>
        <v>1710</v>
      </c>
      <c r="I23" s="37">
        <f>SUM(I19:I22)</f>
        <v>22420</v>
      </c>
    </row>
    <row r="24" spans="1:9" ht="17.100000000000001" customHeight="1" x14ac:dyDescent="0.25">
      <c r="A24" s="13"/>
      <c r="B24" s="14"/>
      <c r="C24" s="14"/>
      <c r="D24" s="14"/>
      <c r="E24" s="14"/>
      <c r="F24" s="14"/>
      <c r="G24" s="14"/>
      <c r="H24" s="14"/>
      <c r="I24" s="19"/>
    </row>
    <row r="25" spans="1:9" ht="15" customHeight="1" x14ac:dyDescent="0.25">
      <c r="A25" s="38" t="s">
        <v>41</v>
      </c>
      <c r="B25" s="16"/>
      <c r="C25" s="16"/>
      <c r="D25" s="16"/>
      <c r="E25" s="39" t="s">
        <v>42</v>
      </c>
      <c r="F25" s="16"/>
      <c r="G25" s="16"/>
      <c r="H25" s="40">
        <f>F23</f>
        <v>19000</v>
      </c>
      <c r="I25" s="18"/>
    </row>
    <row r="26" spans="1:9" ht="15" customHeight="1" x14ac:dyDescent="0.25">
      <c r="A26" s="38" t="s">
        <v>43</v>
      </c>
      <c r="B26" s="16"/>
      <c r="C26" s="16"/>
      <c r="D26" s="16"/>
      <c r="E26" s="39" t="s">
        <v>44</v>
      </c>
      <c r="F26" s="16"/>
      <c r="G26" s="16"/>
      <c r="H26" s="40">
        <f>G23+H23</f>
        <v>3420</v>
      </c>
      <c r="I26" s="18"/>
    </row>
    <row r="27" spans="1:9" ht="15" customHeight="1" x14ac:dyDescent="0.25">
      <c r="A27" s="38" t="s">
        <v>45</v>
      </c>
      <c r="B27" s="16"/>
      <c r="C27" s="16"/>
      <c r="D27" s="16"/>
      <c r="E27" s="39" t="s">
        <v>46</v>
      </c>
      <c r="F27" s="16"/>
      <c r="G27" s="16"/>
      <c r="H27" s="41">
        <f>I23</f>
        <v>22420</v>
      </c>
      <c r="I27" s="18"/>
    </row>
    <row r="28" spans="1:9" ht="30" customHeight="1" x14ac:dyDescent="0.25">
      <c r="A28" s="38" t="s">
        <v>47</v>
      </c>
      <c r="B28" s="16"/>
      <c r="C28" s="16"/>
      <c r="D28" s="16"/>
      <c r="E28" s="39" t="s">
        <v>48</v>
      </c>
      <c r="F28" s="16"/>
      <c r="G28" s="16"/>
      <c r="H28" s="42" t="s">
        <v>49</v>
      </c>
      <c r="I28" s="18"/>
    </row>
    <row r="29" spans="1:9" ht="15" customHeight="1" x14ac:dyDescent="0.25">
      <c r="A29" s="38" t="s">
        <v>50</v>
      </c>
      <c r="B29" s="16"/>
      <c r="C29" s="16"/>
      <c r="D29" s="16"/>
      <c r="E29" s="14"/>
      <c r="F29" s="14"/>
      <c r="G29" s="14"/>
      <c r="H29" s="14"/>
      <c r="I29" s="19"/>
    </row>
    <row r="30" spans="1:9" ht="15" customHeight="1" x14ac:dyDescent="0.25">
      <c r="A30" s="38" t="s">
        <v>51</v>
      </c>
      <c r="B30" s="16"/>
      <c r="C30" s="16"/>
      <c r="D30" s="16"/>
      <c r="E30" s="14"/>
      <c r="F30" s="14"/>
      <c r="G30" s="14"/>
      <c r="H30" s="14"/>
      <c r="I30" s="19"/>
    </row>
    <row r="31" spans="1:9" ht="17.100000000000001" customHeight="1" x14ac:dyDescent="0.25">
      <c r="A31" s="13"/>
      <c r="B31" s="14"/>
      <c r="C31" s="14"/>
      <c r="D31" s="14"/>
      <c r="E31" s="14"/>
      <c r="F31" s="14"/>
      <c r="G31" s="14"/>
      <c r="H31" s="14"/>
      <c r="I31" s="19"/>
    </row>
    <row r="32" spans="1:9" ht="17.100000000000001" customHeight="1" x14ac:dyDescent="0.25">
      <c r="A32" s="43" t="s">
        <v>52</v>
      </c>
      <c r="B32" s="16"/>
      <c r="C32" s="14"/>
      <c r="D32" s="14"/>
      <c r="E32" s="14"/>
      <c r="F32" s="14"/>
      <c r="G32" s="14"/>
      <c r="H32" s="14"/>
      <c r="I32" s="19"/>
    </row>
    <row r="33" spans="1:9" ht="17.100000000000001" customHeight="1" x14ac:dyDescent="0.25">
      <c r="A33" s="44"/>
      <c r="B33" s="16"/>
      <c r="C33" s="14"/>
      <c r="D33" s="14"/>
      <c r="E33" s="14"/>
      <c r="F33" s="14"/>
      <c r="G33" s="14"/>
      <c r="H33" s="14"/>
      <c r="I33" s="19"/>
    </row>
    <row r="34" spans="1:9" ht="17.100000000000001" customHeight="1" x14ac:dyDescent="0.25">
      <c r="A34" s="13"/>
      <c r="B34" s="14"/>
      <c r="C34" s="14"/>
      <c r="D34" s="14"/>
      <c r="E34" s="14"/>
      <c r="F34" s="14"/>
      <c r="G34" s="14"/>
      <c r="H34" s="14"/>
      <c r="I34" s="19"/>
    </row>
    <row r="35" spans="1:9" ht="17.100000000000001" customHeight="1" x14ac:dyDescent="0.25">
      <c r="A35" s="13"/>
      <c r="B35" s="14"/>
      <c r="C35" s="14"/>
      <c r="D35" s="14"/>
      <c r="E35" s="14"/>
      <c r="F35" s="14"/>
      <c r="G35" s="14"/>
      <c r="H35" s="14"/>
      <c r="I35" s="19"/>
    </row>
    <row r="36" spans="1:9" ht="17.100000000000001" customHeight="1" x14ac:dyDescent="0.25">
      <c r="A36" s="13"/>
      <c r="B36" s="14"/>
      <c r="C36" s="14"/>
      <c r="D36" s="14"/>
      <c r="E36" s="14"/>
      <c r="F36" s="14"/>
      <c r="G36" s="14"/>
      <c r="H36" s="14"/>
      <c r="I36" s="19"/>
    </row>
    <row r="37" spans="1:9" ht="17.100000000000001" customHeight="1" x14ac:dyDescent="0.25">
      <c r="A37" s="13"/>
      <c r="B37" s="14"/>
      <c r="C37" s="14"/>
      <c r="D37" s="14"/>
      <c r="E37" s="14"/>
      <c r="F37" s="14"/>
      <c r="G37" s="14"/>
      <c r="H37" s="14"/>
      <c r="I37" s="19"/>
    </row>
    <row r="38" spans="1:9" ht="17.100000000000001" customHeight="1" x14ac:dyDescent="0.25">
      <c r="A38" s="45"/>
      <c r="B38" s="46"/>
      <c r="C38" s="46"/>
      <c r="D38" s="46"/>
      <c r="E38" s="46"/>
      <c r="F38" s="46"/>
      <c r="G38" s="46"/>
      <c r="H38" s="46"/>
      <c r="I38" s="47"/>
    </row>
    <row r="39" spans="1:9" ht="17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7.100000000000001" customHeight="1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17.100000000000001" customHeight="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7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17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17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17.100000000000001" customHeight="1" x14ac:dyDescent="0.25">
      <c r="A45" s="1"/>
      <c r="B45" s="1"/>
      <c r="C45" s="1"/>
      <c r="D45" s="1"/>
      <c r="E45" s="1"/>
      <c r="F45" s="1"/>
      <c r="G45" s="1"/>
      <c r="H45" s="1"/>
      <c r="I45" s="1"/>
    </row>
  </sheetData>
  <mergeCells count="43">
    <mergeCell ref="H26:I26"/>
    <mergeCell ref="G1:I1"/>
    <mergeCell ref="A12:E12"/>
    <mergeCell ref="E2:F2"/>
    <mergeCell ref="H7:I7"/>
    <mergeCell ref="F12:I12"/>
    <mergeCell ref="A5:E5"/>
    <mergeCell ref="A8:E8"/>
    <mergeCell ref="G2:I2"/>
    <mergeCell ref="A10:E10"/>
    <mergeCell ref="H5:I5"/>
    <mergeCell ref="A29:D29"/>
    <mergeCell ref="F6:G6"/>
    <mergeCell ref="A32:B33"/>
    <mergeCell ref="H4:I4"/>
    <mergeCell ref="A6:E6"/>
    <mergeCell ref="A28:D28"/>
    <mergeCell ref="F7:G7"/>
    <mergeCell ref="H25:I25"/>
    <mergeCell ref="H6:I6"/>
    <mergeCell ref="A16:E16"/>
    <mergeCell ref="E27:G27"/>
    <mergeCell ref="A7:E7"/>
    <mergeCell ref="F5:G5"/>
    <mergeCell ref="F11:I11"/>
    <mergeCell ref="A30:D30"/>
    <mergeCell ref="E26:G26"/>
    <mergeCell ref="F4:G4"/>
    <mergeCell ref="F13:I13"/>
    <mergeCell ref="A23:D23"/>
    <mergeCell ref="E28:G28"/>
    <mergeCell ref="A15:E15"/>
    <mergeCell ref="A4:D4"/>
    <mergeCell ref="A11:E11"/>
    <mergeCell ref="F10:I10"/>
    <mergeCell ref="E25:G25"/>
    <mergeCell ref="A25:D25"/>
    <mergeCell ref="A14:E14"/>
    <mergeCell ref="H28:I28"/>
    <mergeCell ref="H27:I27"/>
    <mergeCell ref="A27:D27"/>
    <mergeCell ref="A26:D26"/>
    <mergeCell ref="A13:E13"/>
  </mergeCells>
  <pageMargins left="0.2" right="0.2" top="0.2" bottom="0.2" header="0" footer="0"/>
  <pageSetup paperSize="11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Priyanka patil</cp:lastModifiedBy>
  <dcterms:created xsi:type="dcterms:W3CDTF">2026-09-27T12:05:47Z</dcterms:created>
  <dcterms:modified xsi:type="dcterms:W3CDTF">2026-09-27T13:55:41Z</dcterms:modified>
</cp:coreProperties>
</file>